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3" i="1"/>
  <c r="J17"/>
  <c r="J27"/>
  <c r="J32"/>
  <c r="J39"/>
  <c r="J46"/>
  <c r="J55"/>
  <c r="J59"/>
  <c r="J69"/>
  <c r="J74"/>
  <c r="J81"/>
  <c r="J88"/>
  <c r="J97"/>
  <c r="J101"/>
  <c r="J111"/>
  <c r="J116"/>
  <c r="J123"/>
  <c r="J130"/>
  <c r="J139"/>
  <c r="J143"/>
  <c r="J153"/>
  <c r="J158"/>
  <c r="J165"/>
  <c r="J172"/>
  <c r="J181"/>
  <c r="J185"/>
  <c r="J195"/>
  <c r="J200"/>
  <c r="J207"/>
  <c r="J214"/>
  <c r="J227"/>
  <c r="J237"/>
  <c r="J242"/>
  <c r="J249"/>
  <c r="J256"/>
  <c r="J265"/>
  <c r="J269"/>
  <c r="J279"/>
  <c r="J284"/>
  <c r="J291"/>
  <c r="J298"/>
  <c r="J307"/>
  <c r="J311"/>
  <c r="J321"/>
  <c r="J326"/>
  <c r="J333"/>
  <c r="J340"/>
  <c r="J349"/>
  <c r="J353"/>
  <c r="J363"/>
  <c r="J368"/>
  <c r="J375"/>
  <c r="J382"/>
  <c r="J391"/>
  <c r="J395"/>
  <c r="J405"/>
  <c r="J410"/>
  <c r="J417"/>
  <c r="J424"/>
  <c r="J433"/>
  <c r="J437"/>
  <c r="J447"/>
  <c r="J452"/>
  <c r="J459"/>
  <c r="J466"/>
  <c r="J475"/>
  <c r="J479"/>
  <c r="J489"/>
  <c r="J494"/>
  <c r="J501"/>
  <c r="J508"/>
  <c r="J521"/>
  <c r="J531"/>
  <c r="J536"/>
  <c r="J543"/>
  <c r="J550"/>
  <c r="J559"/>
  <c r="J563"/>
  <c r="J573"/>
  <c r="J578"/>
  <c r="J585"/>
  <c r="J592"/>
  <c r="I13"/>
  <c r="I17"/>
  <c r="I27"/>
  <c r="I32"/>
  <c r="I39"/>
  <c r="I46"/>
  <c r="I55"/>
  <c r="I59"/>
  <c r="I69"/>
  <c r="I74"/>
  <c r="I81"/>
  <c r="I88"/>
  <c r="I97"/>
  <c r="I101"/>
  <c r="I111"/>
  <c r="I116"/>
  <c r="I123"/>
  <c r="I130"/>
  <c r="I139"/>
  <c r="I143"/>
  <c r="I153"/>
  <c r="I158"/>
  <c r="I165"/>
  <c r="I172"/>
  <c r="I181"/>
  <c r="I185"/>
  <c r="I195"/>
  <c r="I200"/>
  <c r="I207"/>
  <c r="I214"/>
  <c r="I227"/>
  <c r="I237"/>
  <c r="I242"/>
  <c r="I249"/>
  <c r="I256"/>
  <c r="I265"/>
  <c r="I269"/>
  <c r="I279"/>
  <c r="I284"/>
  <c r="I291"/>
  <c r="I298"/>
  <c r="I307"/>
  <c r="I311"/>
  <c r="I321"/>
  <c r="I326"/>
  <c r="I333"/>
  <c r="I340"/>
  <c r="I349"/>
  <c r="I353"/>
  <c r="I363"/>
  <c r="I368"/>
  <c r="I375"/>
  <c r="I382"/>
  <c r="I391"/>
  <c r="I395"/>
  <c r="I405"/>
  <c r="I410"/>
  <c r="I417"/>
  <c r="I424"/>
  <c r="I433"/>
  <c r="I437"/>
  <c r="I447"/>
  <c r="I452"/>
  <c r="I459"/>
  <c r="I466"/>
  <c r="I475"/>
  <c r="I479"/>
  <c r="I489"/>
  <c r="I494"/>
  <c r="I501"/>
  <c r="I508"/>
  <c r="I521"/>
  <c r="I531"/>
  <c r="I536"/>
  <c r="I543"/>
  <c r="I550"/>
  <c r="I559"/>
  <c r="I563"/>
  <c r="I573"/>
  <c r="I578"/>
  <c r="I585"/>
  <c r="I592"/>
  <c r="H13"/>
  <c r="H17"/>
  <c r="H27"/>
  <c r="H32"/>
  <c r="H39"/>
  <c r="H46"/>
  <c r="H55"/>
  <c r="H59"/>
  <c r="H69"/>
  <c r="H74"/>
  <c r="H81"/>
  <c r="H88"/>
  <c r="H97"/>
  <c r="H101"/>
  <c r="H111"/>
  <c r="H116"/>
  <c r="H123"/>
  <c r="H130"/>
  <c r="H139"/>
  <c r="H143"/>
  <c r="H153"/>
  <c r="H158"/>
  <c r="H165"/>
  <c r="H172"/>
  <c r="H181"/>
  <c r="H185"/>
  <c r="H195"/>
  <c r="H200"/>
  <c r="H207"/>
  <c r="H214"/>
  <c r="H227"/>
  <c r="H237"/>
  <c r="H242"/>
  <c r="H249"/>
  <c r="H256"/>
  <c r="H265"/>
  <c r="H269"/>
  <c r="H279"/>
  <c r="H284"/>
  <c r="H291"/>
  <c r="H298"/>
  <c r="H307"/>
  <c r="H311"/>
  <c r="H321"/>
  <c r="H326"/>
  <c r="H333"/>
  <c r="H340"/>
  <c r="H349"/>
  <c r="H353"/>
  <c r="H363"/>
  <c r="H368"/>
  <c r="H375"/>
  <c r="H382"/>
  <c r="H391"/>
  <c r="H395"/>
  <c r="H405"/>
  <c r="H410"/>
  <c r="H417"/>
  <c r="H424"/>
  <c r="H433"/>
  <c r="H437"/>
  <c r="H447"/>
  <c r="H452"/>
  <c r="H459"/>
  <c r="H466"/>
  <c r="H475"/>
  <c r="H479"/>
  <c r="H489"/>
  <c r="H494"/>
  <c r="H501"/>
  <c r="H508"/>
  <c r="H521"/>
  <c r="H531"/>
  <c r="H536"/>
  <c r="H543"/>
  <c r="H550"/>
  <c r="H559"/>
  <c r="H563"/>
  <c r="H573"/>
  <c r="H578"/>
  <c r="H585"/>
  <c r="H592"/>
  <c r="G13"/>
  <c r="G17"/>
  <c r="G27"/>
  <c r="G32"/>
  <c r="G39"/>
  <c r="G46"/>
  <c r="G55"/>
  <c r="G59"/>
  <c r="G69"/>
  <c r="G74"/>
  <c r="G81"/>
  <c r="G88"/>
  <c r="G97"/>
  <c r="G101"/>
  <c r="G111"/>
  <c r="G116"/>
  <c r="G123"/>
  <c r="G130"/>
  <c r="G139"/>
  <c r="G143"/>
  <c r="G153"/>
  <c r="G158"/>
  <c r="G165"/>
  <c r="G172"/>
  <c r="G181"/>
  <c r="G185"/>
  <c r="G195"/>
  <c r="G200"/>
  <c r="G207"/>
  <c r="G214"/>
  <c r="G227"/>
  <c r="G237"/>
  <c r="G242"/>
  <c r="G249"/>
  <c r="G256"/>
  <c r="G265"/>
  <c r="G269"/>
  <c r="G279"/>
  <c r="G284"/>
  <c r="G291"/>
  <c r="G298"/>
  <c r="G307"/>
  <c r="G311"/>
  <c r="G321"/>
  <c r="G326"/>
  <c r="G333"/>
  <c r="G340"/>
  <c r="G349"/>
  <c r="G353"/>
  <c r="G363"/>
  <c r="G368"/>
  <c r="G375"/>
  <c r="G382"/>
  <c r="G391"/>
  <c r="G395"/>
  <c r="G405"/>
  <c r="G410"/>
  <c r="G417"/>
  <c r="G424"/>
  <c r="G433"/>
  <c r="G437"/>
  <c r="G447"/>
  <c r="G452"/>
  <c r="G459"/>
  <c r="G466"/>
  <c r="G475"/>
  <c r="G479"/>
  <c r="G489"/>
  <c r="G494"/>
  <c r="G501"/>
  <c r="G508"/>
  <c r="G521"/>
  <c r="G531"/>
  <c r="G536"/>
  <c r="G543"/>
  <c r="G550"/>
  <c r="G559"/>
  <c r="G563"/>
  <c r="G573"/>
  <c r="G578"/>
  <c r="G585"/>
  <c r="G592"/>
  <c r="F13"/>
  <c r="F17"/>
  <c r="F27"/>
  <c r="F32"/>
  <c r="F39"/>
  <c r="F46"/>
  <c r="F55"/>
  <c r="F59"/>
  <c r="F69"/>
  <c r="F74"/>
  <c r="F81"/>
  <c r="F88"/>
  <c r="F97"/>
  <c r="F101"/>
  <c r="F111"/>
  <c r="F116"/>
  <c r="F123"/>
  <c r="F130"/>
  <c r="F139"/>
  <c r="F143"/>
  <c r="F153"/>
  <c r="F158"/>
  <c r="F165"/>
  <c r="F172"/>
  <c r="F181"/>
  <c r="F185"/>
  <c r="F195"/>
  <c r="F200"/>
  <c r="F207"/>
  <c r="F214"/>
  <c r="F227"/>
  <c r="F237"/>
  <c r="F242"/>
  <c r="F249"/>
  <c r="F256"/>
  <c r="F265"/>
  <c r="F269"/>
  <c r="F279"/>
  <c r="F284"/>
  <c r="F291"/>
  <c r="F298"/>
  <c r="F307"/>
  <c r="F311"/>
  <c r="F321"/>
  <c r="F326"/>
  <c r="F333"/>
  <c r="F340"/>
  <c r="F349"/>
  <c r="F353"/>
  <c r="F363"/>
  <c r="F368"/>
  <c r="F375"/>
  <c r="F382"/>
  <c r="F391"/>
  <c r="F395"/>
  <c r="F405"/>
  <c r="F410"/>
  <c r="F417"/>
  <c r="F424"/>
  <c r="F433"/>
  <c r="F437"/>
  <c r="F447"/>
  <c r="F452"/>
  <c r="F459"/>
  <c r="F466"/>
  <c r="F475"/>
  <c r="F479"/>
  <c r="F489"/>
  <c r="F494"/>
  <c r="F501"/>
  <c r="F508"/>
  <c r="F521"/>
  <c r="F531"/>
  <c r="F536"/>
  <c r="F543"/>
  <c r="F550"/>
  <c r="F559"/>
  <c r="F563"/>
  <c r="F573"/>
  <c r="F578"/>
  <c r="F585"/>
  <c r="F592"/>
  <c r="L559"/>
  <c r="B593"/>
  <c r="A593"/>
  <c r="B586"/>
  <c r="A586"/>
  <c r="B579"/>
  <c r="A579"/>
  <c r="B574"/>
  <c r="A574"/>
  <c r="B564"/>
  <c r="A564"/>
  <c r="B560"/>
  <c r="A560"/>
  <c r="B551"/>
  <c r="A551"/>
  <c r="B544"/>
  <c r="A544"/>
  <c r="B537"/>
  <c r="A537"/>
  <c r="B532"/>
  <c r="A532"/>
  <c r="B522"/>
  <c r="A522"/>
  <c r="B518"/>
  <c r="A518"/>
  <c r="L475"/>
  <c r="B509"/>
  <c r="A509"/>
  <c r="B502"/>
  <c r="A502"/>
  <c r="B495"/>
  <c r="A495"/>
  <c r="B490"/>
  <c r="A490"/>
  <c r="B480"/>
  <c r="A480"/>
  <c r="B476"/>
  <c r="A476"/>
  <c r="L433"/>
  <c r="B467"/>
  <c r="A467"/>
  <c r="B460"/>
  <c r="A460"/>
  <c r="B453"/>
  <c r="A453"/>
  <c r="B448"/>
  <c r="A448"/>
  <c r="B438"/>
  <c r="A438"/>
  <c r="B434"/>
  <c r="A434"/>
  <c r="L391"/>
  <c r="B425"/>
  <c r="A425"/>
  <c r="B418"/>
  <c r="A418"/>
  <c r="B411"/>
  <c r="A411"/>
  <c r="B406"/>
  <c r="A406"/>
  <c r="B396"/>
  <c r="A396"/>
  <c r="B392"/>
  <c r="A392"/>
  <c r="L349"/>
  <c r="B383"/>
  <c r="A383"/>
  <c r="B376"/>
  <c r="A376"/>
  <c r="B369"/>
  <c r="A369"/>
  <c r="B364"/>
  <c r="A364"/>
  <c r="B354"/>
  <c r="A354"/>
  <c r="B350"/>
  <c r="A350"/>
  <c r="L307"/>
  <c r="B341"/>
  <c r="A341"/>
  <c r="B334"/>
  <c r="A334"/>
  <c r="B327"/>
  <c r="A327"/>
  <c r="B322"/>
  <c r="A322"/>
  <c r="B312"/>
  <c r="A312"/>
  <c r="B308"/>
  <c r="A308"/>
  <c r="L265"/>
  <c r="B299"/>
  <c r="A299"/>
  <c r="B292"/>
  <c r="A292"/>
  <c r="B285"/>
  <c r="A285"/>
  <c r="B280"/>
  <c r="A280"/>
  <c r="B270"/>
  <c r="A270"/>
  <c r="B266"/>
  <c r="A266"/>
  <c r="B257"/>
  <c r="A257"/>
  <c r="B250"/>
  <c r="A250"/>
  <c r="B243"/>
  <c r="A243"/>
  <c r="B238"/>
  <c r="A238"/>
  <c r="B228"/>
  <c r="A228"/>
  <c r="B224"/>
  <c r="A224"/>
  <c r="L181"/>
  <c r="B215"/>
  <c r="A215"/>
  <c r="B208"/>
  <c r="A208"/>
  <c r="B201"/>
  <c r="A201"/>
  <c r="B196"/>
  <c r="A196"/>
  <c r="B186"/>
  <c r="A186"/>
  <c r="B182"/>
  <c r="A182"/>
  <c r="L139"/>
  <c r="B173"/>
  <c r="A173"/>
  <c r="B166"/>
  <c r="A166"/>
  <c r="B159"/>
  <c r="A159"/>
  <c r="B154"/>
  <c r="A154"/>
  <c r="B144"/>
  <c r="A144"/>
  <c r="B140"/>
  <c r="A140"/>
  <c r="L97"/>
  <c r="B131"/>
  <c r="A131"/>
  <c r="B124"/>
  <c r="A124"/>
  <c r="B117"/>
  <c r="A117"/>
  <c r="B112"/>
  <c r="A112"/>
  <c r="B102"/>
  <c r="A102"/>
  <c r="B98"/>
  <c r="A98"/>
  <c r="L55"/>
  <c r="B89"/>
  <c r="A89"/>
  <c r="B82"/>
  <c r="A82"/>
  <c r="B75"/>
  <c r="A75"/>
  <c r="B70"/>
  <c r="A70"/>
  <c r="B60"/>
  <c r="A60"/>
  <c r="B56"/>
  <c r="A56"/>
  <c r="B47"/>
  <c r="A47"/>
  <c r="B40"/>
  <c r="A40"/>
  <c r="B33"/>
  <c r="A33"/>
  <c r="B28"/>
  <c r="A28"/>
  <c r="B18"/>
  <c r="A18"/>
  <c r="B14"/>
  <c r="A14"/>
  <c r="J593" l="1"/>
  <c r="J425"/>
  <c r="G593"/>
  <c r="I593"/>
  <c r="F551"/>
  <c r="J509"/>
  <c r="F467"/>
  <c r="F509"/>
  <c r="I425"/>
  <c r="F593"/>
  <c r="F383"/>
  <c r="G383"/>
  <c r="H467"/>
  <c r="H215"/>
  <c r="H131"/>
  <c r="I467"/>
  <c r="F425"/>
  <c r="J551"/>
  <c r="G551"/>
  <c r="G215"/>
  <c r="H551"/>
  <c r="H383"/>
  <c r="I551"/>
  <c r="I215"/>
  <c r="J89"/>
  <c r="G509"/>
  <c r="G425"/>
  <c r="G173"/>
  <c r="G89"/>
  <c r="H593"/>
  <c r="H425"/>
  <c r="I509"/>
  <c r="I173"/>
  <c r="J467"/>
  <c r="J383"/>
  <c r="H509"/>
  <c r="G467"/>
  <c r="H47"/>
  <c r="F341"/>
  <c r="F257"/>
  <c r="F173"/>
  <c r="F89"/>
  <c r="G299"/>
  <c r="I299"/>
  <c r="J299"/>
  <c r="G131"/>
  <c r="G47"/>
  <c r="H341"/>
  <c r="H257"/>
  <c r="H173"/>
  <c r="H89"/>
  <c r="J47"/>
  <c r="H299"/>
  <c r="I383"/>
  <c r="I89"/>
  <c r="J215"/>
  <c r="J131"/>
  <c r="F299"/>
  <c r="F215"/>
  <c r="F131"/>
  <c r="F47"/>
  <c r="G341"/>
  <c r="G257"/>
  <c r="I341"/>
  <c r="I257"/>
  <c r="I131"/>
  <c r="I47"/>
  <c r="J341"/>
  <c r="J257"/>
  <c r="J173"/>
  <c r="F594" l="1"/>
  <c r="J594"/>
  <c r="H594"/>
  <c r="I594"/>
  <c r="G594"/>
  <c r="L237"/>
  <c r="L242"/>
  <c r="L311"/>
  <c r="L341"/>
  <c r="L195"/>
  <c r="L200"/>
  <c r="L509"/>
  <c r="L479"/>
  <c r="L466"/>
  <c r="L452"/>
  <c r="L447"/>
  <c r="L363"/>
  <c r="L368"/>
  <c r="L326"/>
  <c r="L321"/>
  <c r="L353"/>
  <c r="L383"/>
  <c r="L284"/>
  <c r="L279"/>
  <c r="L257"/>
  <c r="L227"/>
  <c r="L578"/>
  <c r="L573"/>
  <c r="L550"/>
  <c r="L32"/>
  <c r="L27"/>
  <c r="L269"/>
  <c r="L299"/>
  <c r="L101"/>
  <c r="L131"/>
  <c r="L185"/>
  <c r="L215"/>
  <c r="L89"/>
  <c r="L59"/>
  <c r="L39"/>
  <c r="L81"/>
  <c r="L340"/>
  <c r="L173"/>
  <c r="L143"/>
  <c r="L375"/>
  <c r="L489"/>
  <c r="L494"/>
  <c r="L172"/>
  <c r="L69"/>
  <c r="L74"/>
  <c r="L382"/>
  <c r="L459"/>
  <c r="L531"/>
  <c r="L536"/>
  <c r="L467"/>
  <c r="L437"/>
  <c r="L425"/>
  <c r="L395"/>
  <c r="L501"/>
  <c r="L249"/>
  <c r="L592"/>
  <c r="L158"/>
  <c r="L153"/>
  <c r="L551"/>
  <c r="L521"/>
  <c r="L543"/>
  <c r="L563"/>
  <c r="L593"/>
  <c r="L508"/>
  <c r="L116"/>
  <c r="L111"/>
  <c r="L405"/>
  <c r="L410"/>
  <c r="L298"/>
  <c r="L123"/>
  <c r="L130"/>
  <c r="L214"/>
  <c r="L585"/>
  <c r="L333"/>
  <c r="L417"/>
  <c r="L165"/>
  <c r="L46"/>
  <c r="L256"/>
  <c r="L291"/>
  <c r="L17"/>
  <c r="L47"/>
  <c r="L594"/>
  <c r="L424"/>
  <c r="L207"/>
  <c r="L88"/>
</calcChain>
</file>

<file path=xl/sharedStrings.xml><?xml version="1.0" encoding="utf-8"?>
<sst xmlns="http://schemas.openxmlformats.org/spreadsheetml/2006/main" count="642" uniqueCount="114">
  <si>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</si>
  <si>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</si>
  <si>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</si>
  <si>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</si>
  <si>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</si>
  <si>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</si>
  <si>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</si>
  <si>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</si>
  <si>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</si>
  <si>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</si>
  <si>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</si>
  <si>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</si>
  <si>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</si>
  <si>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</si>
  <si>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</si>
  <si>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</si>
  <si>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</si>
  <si>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</si>
  <si>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</si>
  <si>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</si>
  <si>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</si>
  <si>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</si>
  <si>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</si>
  <si>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</si>
  <si>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</si>
  <si>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</si>
  <si>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</si>
  <si>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</si>
  <si>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</si>
  <si>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</si>
  <si>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</si>
  <si>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</si>
  <si>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</si>
  <si>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</si>
  <si>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</si>
  <si>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</si>
  <si>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</si>
  <si>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</si>
  <si>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</si>
  <si>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</si>
  <si>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</si>
  <si>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</si>
  <si>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</si>
  <si>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с вермишелью</t>
  </si>
  <si>
    <t>Чай с молоком и сахаром</t>
  </si>
  <si>
    <t>54-4гн-2020</t>
  </si>
  <si>
    <t>Хлеб ржаной</t>
  </si>
  <si>
    <t>Котлета мясная с соусом</t>
  </si>
  <si>
    <t>Хлеб пшеничный</t>
  </si>
  <si>
    <t>54-6г-2020</t>
  </si>
  <si>
    <t>54-3гн-2020</t>
  </si>
  <si>
    <t>54-13з-2020</t>
  </si>
  <si>
    <t>54-9з-2020</t>
  </si>
  <si>
    <t>54-11г-2020</t>
  </si>
  <si>
    <t>сладкое</t>
  </si>
  <si>
    <t>54-21гн-2020</t>
  </si>
  <si>
    <t>пром</t>
  </si>
  <si>
    <t>Кофейный напиток с молоком</t>
  </si>
  <si>
    <t>Чай с лимоном и сахаром</t>
  </si>
  <si>
    <t>54-2гн-2020</t>
  </si>
  <si>
    <t>Картофельное пюре</t>
  </si>
  <si>
    <t>54-7р-2020</t>
  </si>
  <si>
    <t>Каша гречневая рассыпчатая</t>
  </si>
  <si>
    <t>54-4г-2020</t>
  </si>
  <si>
    <t>Гуляш из говядины</t>
  </si>
  <si>
    <t>54-2м-2020</t>
  </si>
  <si>
    <t>Макароны отварные</t>
  </si>
  <si>
    <t>54-1г-2020</t>
  </si>
  <si>
    <t xml:space="preserve"> </t>
  </si>
  <si>
    <t xml:space="preserve">директор МБОУ </t>
  </si>
  <si>
    <t>Согласовано</t>
  </si>
  <si>
    <t>Закуска</t>
  </si>
  <si>
    <t xml:space="preserve">гор.напиток </t>
  </si>
  <si>
    <t xml:space="preserve">Чай с лимоном и сахаром </t>
  </si>
  <si>
    <t>Птица тушеная в соусе</t>
  </si>
  <si>
    <t>54-1хн-2020</t>
  </si>
  <si>
    <t>Компот из смеси сухофруктов</t>
  </si>
  <si>
    <t>Булочка ванильная</t>
  </si>
  <si>
    <t>Фрукты(яблоки,апельсин,банан)</t>
  </si>
  <si>
    <t>Чай с сахаром и яблоками</t>
  </si>
  <si>
    <t>№Т/К430</t>
  </si>
  <si>
    <t>Плов с куриными грудками</t>
  </si>
  <si>
    <t>Чай с сахаром и яблоком</t>
  </si>
  <si>
    <t>Т/К№430</t>
  </si>
  <si>
    <t>Салат из отварной свеклы с растительным маслом</t>
  </si>
  <si>
    <t>Рыба припущенная в молоке</t>
  </si>
  <si>
    <t>54-16з-2020</t>
  </si>
  <si>
    <t>Спагетти отварные</t>
  </si>
  <si>
    <t>Чай с сахаром</t>
  </si>
  <si>
    <t xml:space="preserve">МБОУ  "Топасевская НОШ" </t>
  </si>
  <si>
    <t>Хузина Ф.И.</t>
  </si>
  <si>
    <t>Винегрет с растительным маслом</t>
  </si>
  <si>
    <t>"Ежики "мясные 2шт</t>
  </si>
  <si>
    <t>№ Т/К 41</t>
  </si>
  <si>
    <t>Салат из белокочанной капусты с растительным маслом</t>
  </si>
  <si>
    <t>54-7з-2020</t>
  </si>
  <si>
    <t>Треугольник П/Ф</t>
  </si>
  <si>
    <t>т/к №410</t>
  </si>
  <si>
    <t>Салат из моркови с яблоками с растительным маслом</t>
  </si>
  <si>
    <t>54-11з-2020</t>
  </si>
  <si>
    <t>№Т/К Т272</t>
  </si>
  <si>
    <t>№ рец. 290</t>
  </si>
  <si>
    <t>Салат из белокочанной капусты с морковью и яблоками с растительным маслом</t>
  </si>
  <si>
    <t>т/к №296</t>
  </si>
  <si>
    <t>54-12м-2020</t>
  </si>
  <si>
    <t>Салат из моркови с сахаром и растительным маслом</t>
  </si>
  <si>
    <t>Борщ</t>
  </si>
  <si>
    <t xml:space="preserve">Булочка ванильная </t>
  </si>
  <si>
    <t>54-10в-2020</t>
  </si>
  <si>
    <t>Салат из белокочанной капусты с морковью,яблоками и растительным маслом</t>
  </si>
  <si>
    <t>Кондитерское изделие (печенье,сушка, пряник)</t>
  </si>
  <si>
    <t>Рагу из курицы</t>
  </si>
  <si>
    <t>54-22м-2020</t>
  </si>
  <si>
    <t>Фрукт (яблоко, банан, апельсин)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</si>
</sst>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showGridLines="0"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25" sqref="E5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2.5546875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2.6640625" style="2" customWidth="1"/>
    <col min="13" max="16384" width="9.109375" style="2"/>
  </cols>
  <sheetData>
    <row r="1" spans="1:12" ht="14.4">
      <c r="A1" s="1" t="s">
        <v>7</v>
      </c>
      <c r="C1" s="63" t="s">
        <v>89</v>
      </c>
      <c r="D1" s="64"/>
      <c r="E1" s="64"/>
      <c r="F1" s="13" t="s">
        <v>68</v>
      </c>
      <c r="G1" s="2" t="s">
        <v>70</v>
      </c>
      <c r="H1" s="65" t="s">
        <v>69</v>
      </c>
      <c r="I1" s="65"/>
      <c r="J1" s="65"/>
      <c r="K1" s="65"/>
    </row>
    <row r="2" spans="1:12" ht="17.399999999999999">
      <c r="A2" s="43" t="s">
        <v>6</v>
      </c>
      <c r="C2" s="2"/>
      <c r="G2" s="2" t="s">
        <v>16</v>
      </c>
      <c r="H2" s="65" t="s">
        <v>90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46" t="s">
        <v>9</v>
      </c>
      <c r="G3" s="2" t="s">
        <v>17</v>
      </c>
      <c r="H3" s="55">
        <v>12</v>
      </c>
      <c r="I3" s="55">
        <v>9</v>
      </c>
      <c r="J3" s="56">
        <v>2025</v>
      </c>
      <c r="K3" s="1"/>
    </row>
    <row r="4" spans="1:12">
      <c r="C4" s="2"/>
      <c r="D4" s="4"/>
      <c r="H4" s="57" t="s">
        <v>40</v>
      </c>
      <c r="I4" s="57" t="s">
        <v>41</v>
      </c>
      <c r="J4" s="57" t="s">
        <v>42</v>
      </c>
    </row>
    <row r="5" spans="1:12" ht="30.6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38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39</v>
      </c>
    </row>
    <row r="6" spans="1:12" ht="26.4">
      <c r="A6" s="22">
        <v>1</v>
      </c>
      <c r="B6" s="23">
        <v>1</v>
      </c>
      <c r="C6" s="24" t="s">
        <v>18</v>
      </c>
      <c r="D6" s="5" t="s">
        <v>71</v>
      </c>
      <c r="E6" s="47" t="s">
        <v>94</v>
      </c>
      <c r="F6" s="48">
        <v>60</v>
      </c>
      <c r="G6" s="48">
        <v>1.5</v>
      </c>
      <c r="H6" s="48">
        <v>6.1</v>
      </c>
      <c r="I6" s="48">
        <v>6.2</v>
      </c>
      <c r="J6" s="48">
        <v>85.8</v>
      </c>
      <c r="K6" s="49" t="s">
        <v>95</v>
      </c>
      <c r="L6" s="48">
        <v>8.2899999999999991</v>
      </c>
    </row>
    <row r="7" spans="1:12" ht="14.4">
      <c r="A7" s="25"/>
      <c r="B7" s="16"/>
      <c r="C7" s="11"/>
      <c r="D7" s="6" t="s">
        <v>19</v>
      </c>
      <c r="E7" s="50" t="s">
        <v>43</v>
      </c>
      <c r="F7" s="51">
        <v>200</v>
      </c>
      <c r="G7" s="51">
        <v>2.2999999999999998</v>
      </c>
      <c r="H7" s="51">
        <v>2.2000000000000002</v>
      </c>
      <c r="I7" s="51">
        <v>16.2</v>
      </c>
      <c r="J7" s="51">
        <v>94.4</v>
      </c>
      <c r="K7" s="52">
        <v>100</v>
      </c>
      <c r="L7" s="51">
        <v>23.79</v>
      </c>
    </row>
    <row r="8" spans="1:12" ht="14.4">
      <c r="A8" s="25"/>
      <c r="B8" s="16"/>
      <c r="C8" s="11"/>
      <c r="D8" s="7" t="s">
        <v>19</v>
      </c>
      <c r="E8" s="50" t="s">
        <v>96</v>
      </c>
      <c r="F8" s="51">
        <v>70</v>
      </c>
      <c r="G8" s="51">
        <v>5.7</v>
      </c>
      <c r="H8" s="51">
        <v>5</v>
      </c>
      <c r="I8" s="51">
        <v>29.8</v>
      </c>
      <c r="J8" s="51">
        <v>221.7</v>
      </c>
      <c r="K8" s="52" t="s">
        <v>97</v>
      </c>
      <c r="L8" s="51">
        <v>35.17</v>
      </c>
    </row>
    <row r="9" spans="1:12" ht="26.4">
      <c r="A9" s="25"/>
      <c r="B9" s="16"/>
      <c r="C9" s="11"/>
      <c r="D9" s="7" t="s">
        <v>20</v>
      </c>
      <c r="E9" s="50" t="s">
        <v>44</v>
      </c>
      <c r="F9" s="51">
        <v>200</v>
      </c>
      <c r="G9" s="51">
        <v>1.6</v>
      </c>
      <c r="H9" s="51">
        <v>1.1000000000000001</v>
      </c>
      <c r="I9" s="51">
        <v>8.6</v>
      </c>
      <c r="J9" s="51">
        <v>50.9</v>
      </c>
      <c r="K9" s="52" t="s">
        <v>45</v>
      </c>
      <c r="L9" s="51">
        <v>5.78</v>
      </c>
    </row>
    <row r="10" spans="1:12" ht="14.4">
      <c r="A10" s="25"/>
      <c r="B10" s="16"/>
      <c r="C10" s="11"/>
      <c r="D10" s="7" t="s">
        <v>31</v>
      </c>
      <c r="E10" s="50" t="s">
        <v>46</v>
      </c>
      <c r="F10" s="51">
        <v>20</v>
      </c>
      <c r="G10" s="51">
        <v>1.3</v>
      </c>
      <c r="H10" s="51">
        <v>0.2</v>
      </c>
      <c r="I10" s="51">
        <v>6.7</v>
      </c>
      <c r="J10" s="51">
        <v>34.200000000000003</v>
      </c>
      <c r="K10" s="52" t="s">
        <v>56</v>
      </c>
      <c r="L10" s="51">
        <v>1.74</v>
      </c>
    </row>
    <row r="11" spans="1:12" ht="14.4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>
      <c r="A13" s="26"/>
      <c r="B13" s="18"/>
      <c r="C13" s="8"/>
      <c r="D13" s="19" t="s">
        <v>37</v>
      </c>
      <c r="E13" s="9"/>
      <c r="F13" s="21">
        <f>SUM(F6:F12)</f>
        <v>550</v>
      </c>
      <c r="G13" s="21">
        <f t="shared" ref="G13:J13" si="0">SUM(G6:G12)</f>
        <v>12.4</v>
      </c>
      <c r="H13" s="21">
        <f t="shared" si="0"/>
        <v>14.6</v>
      </c>
      <c r="I13" s="21">
        <f t="shared" si="0"/>
        <v>67.5</v>
      </c>
      <c r="J13" s="21">
        <f t="shared" si="0"/>
        <v>486.99999999999994</v>
      </c>
      <c r="K13" s="27"/>
      <c r="L13" s="21">
        <v>74.77</v>
      </c>
    </row>
    <row r="14" spans="1:12" ht="14.4">
      <c r="A14" s="28">
        <f>A6</f>
        <v>1</v>
      </c>
      <c r="B14" s="14">
        <f>B6</f>
        <v>1</v>
      </c>
      <c r="C14" s="10" t="s">
        <v>23</v>
      </c>
      <c r="D14" s="12" t="s">
        <v>22</v>
      </c>
      <c r="E14" s="50"/>
      <c r="F14" s="51"/>
      <c r="G14" s="51"/>
      <c r="H14" s="51"/>
      <c r="I14" s="51"/>
      <c r="J14" s="51"/>
      <c r="K14" s="52"/>
      <c r="L14" s="51"/>
    </row>
    <row r="15" spans="1:12" ht="14.4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>
      <c r="A17" s="26"/>
      <c r="B17" s="18"/>
      <c r="C17" s="8"/>
      <c r="D17" s="19" t="s">
        <v>37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4.4">
      <c r="A18" s="28">
        <f>A6</f>
        <v>1</v>
      </c>
      <c r="B18" s="14">
        <f>B6</f>
        <v>1</v>
      </c>
      <c r="C18" s="10" t="s">
        <v>24</v>
      </c>
      <c r="D18" s="7" t="s">
        <v>25</v>
      </c>
      <c r="E18" s="50"/>
      <c r="F18" s="51"/>
      <c r="G18" s="51"/>
      <c r="H18" s="51"/>
      <c r="I18" s="51"/>
      <c r="J18" s="51"/>
      <c r="K18" s="52"/>
      <c r="L18" s="51"/>
    </row>
    <row r="19" spans="1:12" ht="14.4">
      <c r="A19" s="25"/>
      <c r="B19" s="16"/>
      <c r="C19" s="11"/>
      <c r="D19" s="7" t="s">
        <v>26</v>
      </c>
      <c r="E19" s="50"/>
      <c r="F19" s="51"/>
      <c r="G19" s="51"/>
      <c r="H19" s="51"/>
      <c r="I19" s="51"/>
      <c r="J19" s="51"/>
      <c r="K19" s="52"/>
      <c r="L19" s="51"/>
    </row>
    <row r="20" spans="1:12" ht="14.4">
      <c r="A20" s="25"/>
      <c r="B20" s="16"/>
      <c r="C20" s="11"/>
      <c r="D20" s="7" t="s">
        <v>27</v>
      </c>
      <c r="E20" s="50"/>
      <c r="F20" s="51"/>
      <c r="G20" s="51"/>
      <c r="H20" s="51"/>
      <c r="I20" s="51"/>
      <c r="J20" s="51"/>
      <c r="K20" s="52"/>
      <c r="L20" s="51"/>
    </row>
    <row r="21" spans="1:12" ht="14.4">
      <c r="A21" s="25"/>
      <c r="B21" s="16"/>
      <c r="C21" s="11"/>
      <c r="D21" s="7" t="s">
        <v>28</v>
      </c>
      <c r="E21" s="50"/>
      <c r="F21" s="51"/>
      <c r="G21" s="51"/>
      <c r="H21" s="51"/>
      <c r="I21" s="51"/>
      <c r="J21" s="51"/>
      <c r="K21" s="52"/>
      <c r="L21" s="51"/>
    </row>
    <row r="22" spans="1:12" ht="14.4">
      <c r="A22" s="25"/>
      <c r="B22" s="16"/>
      <c r="C22" s="11"/>
      <c r="D22" s="7" t="s">
        <v>29</v>
      </c>
      <c r="E22" s="50"/>
      <c r="F22" s="51"/>
      <c r="G22" s="51"/>
      <c r="H22" s="51"/>
      <c r="I22" s="51"/>
      <c r="J22" s="51"/>
      <c r="K22" s="52"/>
      <c r="L22" s="51"/>
    </row>
    <row r="23" spans="1:12" ht="14.4">
      <c r="A23" s="25"/>
      <c r="B23" s="16"/>
      <c r="C23" s="11"/>
      <c r="D23" s="7" t="s">
        <v>30</v>
      </c>
      <c r="E23" s="50"/>
      <c r="F23" s="51"/>
      <c r="G23" s="51"/>
      <c r="H23" s="51"/>
      <c r="I23" s="51"/>
      <c r="J23" s="51"/>
      <c r="K23" s="52"/>
      <c r="L23" s="51"/>
    </row>
    <row r="24" spans="1:12" ht="14.4">
      <c r="A24" s="25"/>
      <c r="B24" s="16"/>
      <c r="C24" s="11"/>
      <c r="D24" s="7" t="s">
        <v>31</v>
      </c>
      <c r="E24" s="50"/>
      <c r="F24" s="51"/>
      <c r="G24" s="51"/>
      <c r="H24" s="51"/>
      <c r="I24" s="51"/>
      <c r="J24" s="51"/>
      <c r="K24" s="52"/>
      <c r="L24" s="51"/>
    </row>
    <row r="25" spans="1:12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>
      <c r="A27" s="26"/>
      <c r="B27" s="18"/>
      <c r="C27" s="8"/>
      <c r="D27" s="19" t="s">
        <v>37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4.4">
      <c r="A28" s="28">
        <f>A6</f>
        <v>1</v>
      </c>
      <c r="B28" s="14">
        <f>B6</f>
        <v>1</v>
      </c>
      <c r="C28" s="10" t="s">
        <v>32</v>
      </c>
      <c r="D28" s="12" t="s">
        <v>33</v>
      </c>
      <c r="E28" s="50"/>
      <c r="F28" s="51"/>
      <c r="G28" s="51"/>
      <c r="H28" s="51"/>
      <c r="I28" s="51"/>
      <c r="J28" s="51"/>
      <c r="K28" s="52"/>
      <c r="L28" s="51"/>
    </row>
    <row r="29" spans="1:12" ht="14.4">
      <c r="A29" s="25"/>
      <c r="B29" s="16"/>
      <c r="C29" s="11"/>
      <c r="D29" s="12" t="s">
        <v>29</v>
      </c>
      <c r="E29" s="50"/>
      <c r="F29" s="51"/>
      <c r="G29" s="51"/>
      <c r="H29" s="51"/>
      <c r="I29" s="51"/>
      <c r="J29" s="51"/>
      <c r="K29" s="52"/>
      <c r="L29" s="51"/>
    </row>
    <row r="30" spans="1:12" ht="14.4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>
      <c r="A32" s="26"/>
      <c r="B32" s="18"/>
      <c r="C32" s="8"/>
      <c r="D32" s="19" t="s">
        <v>37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4.4">
      <c r="A33" s="28">
        <f>A6</f>
        <v>1</v>
      </c>
      <c r="B33" s="14">
        <f>B6</f>
        <v>1</v>
      </c>
      <c r="C33" s="10" t="s">
        <v>34</v>
      </c>
      <c r="D33" s="7" t="s">
        <v>19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28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29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21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37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35</v>
      </c>
      <c r="D40" s="12" t="s">
        <v>36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33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29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22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37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4.4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550</v>
      </c>
      <c r="G47" s="34">
        <f t="shared" ref="G47:J47" si="6">G13+G17+G27+G32+G39+G46</f>
        <v>12.4</v>
      </c>
      <c r="H47" s="34">
        <f t="shared" si="6"/>
        <v>14.6</v>
      </c>
      <c r="I47" s="34">
        <f t="shared" si="6"/>
        <v>67.5</v>
      </c>
      <c r="J47" s="34">
        <f t="shared" si="6"/>
        <v>486.99999999999994</v>
      </c>
      <c r="K47" s="35"/>
      <c r="L47" s="34">
        <f ca="1">L13+L17+L27+L32+L39+L46</f>
        <v>0</v>
      </c>
    </row>
    <row r="48" spans="1:12" ht="26.4">
      <c r="A48" s="15">
        <v>1</v>
      </c>
      <c r="B48" s="16">
        <v>2</v>
      </c>
      <c r="C48" s="24" t="s">
        <v>18</v>
      </c>
      <c r="D48" s="5" t="s">
        <v>25</v>
      </c>
      <c r="E48" s="47" t="s">
        <v>98</v>
      </c>
      <c r="F48" s="48">
        <v>60</v>
      </c>
      <c r="G48" s="48">
        <v>0.5</v>
      </c>
      <c r="H48" s="48">
        <v>6.1</v>
      </c>
      <c r="I48" s="48">
        <v>4.3</v>
      </c>
      <c r="J48" s="48">
        <v>74.3</v>
      </c>
      <c r="K48" s="49" t="s">
        <v>99</v>
      </c>
      <c r="L48" s="48">
        <v>5.94</v>
      </c>
    </row>
    <row r="49" spans="1:12" ht="14.4">
      <c r="A49" s="15"/>
      <c r="B49" s="16"/>
      <c r="C49" s="11"/>
      <c r="D49" s="6" t="s">
        <v>19</v>
      </c>
      <c r="E49" s="50" t="s">
        <v>62</v>
      </c>
      <c r="F49" s="51">
        <v>150</v>
      </c>
      <c r="G49" s="51">
        <v>3.2</v>
      </c>
      <c r="H49" s="51">
        <v>4.8</v>
      </c>
      <c r="I49" s="51">
        <v>25.9</v>
      </c>
      <c r="J49" s="51">
        <v>107.1</v>
      </c>
      <c r="K49" s="52" t="s">
        <v>63</v>
      </c>
      <c r="L49" s="51">
        <v>19.149999999999999</v>
      </c>
    </row>
    <row r="50" spans="1:12" ht="26.4">
      <c r="A50" s="15"/>
      <c r="B50" s="16"/>
      <c r="C50" s="11"/>
      <c r="D50" s="7" t="s">
        <v>19</v>
      </c>
      <c r="E50" s="50" t="s">
        <v>47</v>
      </c>
      <c r="F50" s="51">
        <v>100</v>
      </c>
      <c r="G50" s="51">
        <v>11.28</v>
      </c>
      <c r="H50" s="51">
        <v>7.37</v>
      </c>
      <c r="I50" s="51">
        <v>12.4</v>
      </c>
      <c r="J50" s="51">
        <v>179.2</v>
      </c>
      <c r="K50" s="52" t="s">
        <v>100</v>
      </c>
      <c r="L50" s="51">
        <v>35.61</v>
      </c>
    </row>
    <row r="51" spans="1:12" ht="26.4">
      <c r="A51" s="15"/>
      <c r="B51" s="16"/>
      <c r="C51" s="11"/>
      <c r="D51" s="7" t="s">
        <v>72</v>
      </c>
      <c r="E51" s="50" t="s">
        <v>76</v>
      </c>
      <c r="F51" s="51">
        <v>200</v>
      </c>
      <c r="G51" s="51">
        <v>0.47</v>
      </c>
      <c r="H51" s="51">
        <v>0</v>
      </c>
      <c r="I51" s="51">
        <v>14.78</v>
      </c>
      <c r="J51" s="51">
        <v>65</v>
      </c>
      <c r="K51" s="52" t="s">
        <v>75</v>
      </c>
      <c r="L51" s="51">
        <v>10.35</v>
      </c>
    </row>
    <row r="52" spans="1:12" ht="14.4">
      <c r="A52" s="15"/>
      <c r="B52" s="16"/>
      <c r="C52" s="11"/>
      <c r="D52" s="7" t="s">
        <v>31</v>
      </c>
      <c r="E52" s="50" t="s">
        <v>46</v>
      </c>
      <c r="F52" s="51">
        <v>20</v>
      </c>
      <c r="G52" s="51">
        <v>1.3</v>
      </c>
      <c r="H52" s="51">
        <v>0.2</v>
      </c>
      <c r="I52" s="51">
        <v>6.7</v>
      </c>
      <c r="J52" s="51">
        <v>34.200000000000003</v>
      </c>
      <c r="K52" s="52" t="s">
        <v>56</v>
      </c>
      <c r="L52" s="51">
        <v>1.98</v>
      </c>
    </row>
    <row r="53" spans="1:12" ht="14.4">
      <c r="A53" s="15"/>
      <c r="B53" s="16"/>
      <c r="C53" s="11"/>
      <c r="D53" s="6" t="s">
        <v>30</v>
      </c>
      <c r="E53" s="50" t="s">
        <v>48</v>
      </c>
      <c r="F53" s="51">
        <v>20</v>
      </c>
      <c r="G53" s="51">
        <v>1.52</v>
      </c>
      <c r="H53" s="51">
        <v>0.16</v>
      </c>
      <c r="I53" s="51">
        <v>9.84</v>
      </c>
      <c r="J53" s="51">
        <v>46.9</v>
      </c>
      <c r="K53" s="52" t="s">
        <v>56</v>
      </c>
      <c r="L53" s="51">
        <v>1.74</v>
      </c>
    </row>
    <row r="54" spans="1:12" ht="14.4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>
      <c r="A55" s="17"/>
      <c r="B55" s="18"/>
      <c r="C55" s="8"/>
      <c r="D55" s="19" t="s">
        <v>37</v>
      </c>
      <c r="E55" s="9"/>
      <c r="F55" s="21">
        <f>SUM(F48:F54)</f>
        <v>550</v>
      </c>
      <c r="G55" s="21">
        <f t="shared" ref="G55" si="7">SUM(G48:G54)</f>
        <v>18.27</v>
      </c>
      <c r="H55" s="21">
        <f t="shared" ref="H55" si="8">SUM(H48:H54)</f>
        <v>18.63</v>
      </c>
      <c r="I55" s="21">
        <f t="shared" ref="I55" si="9">SUM(I48:I54)</f>
        <v>73.92</v>
      </c>
      <c r="J55" s="21">
        <f t="shared" ref="J55" si="10">SUM(J48:J54)</f>
        <v>506.69999999999993</v>
      </c>
      <c r="K55" s="27"/>
      <c r="L55" s="21">
        <f t="shared" ref="L55:L97" si="11">SUM(L48:L54)</f>
        <v>74.77</v>
      </c>
    </row>
    <row r="56" spans="1:12" ht="14.4">
      <c r="A56" s="14">
        <f>A48</f>
        <v>1</v>
      </c>
      <c r="B56" s="14">
        <f>B48</f>
        <v>2</v>
      </c>
      <c r="C56" s="10" t="s">
        <v>23</v>
      </c>
      <c r="D56" s="12" t="s">
        <v>22</v>
      </c>
      <c r="E56" s="50"/>
      <c r="F56" s="51"/>
      <c r="G56" s="51"/>
      <c r="H56" s="51"/>
      <c r="I56" s="51"/>
      <c r="J56" s="51"/>
      <c r="K56" s="52"/>
      <c r="L56" s="51"/>
    </row>
    <row r="57" spans="1:12" ht="14.4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>
      <c r="A59" s="17"/>
      <c r="B59" s="18"/>
      <c r="C59" s="8"/>
      <c r="D59" s="19" t="s">
        <v>37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4.4">
      <c r="A60" s="14">
        <f>A48</f>
        <v>1</v>
      </c>
      <c r="B60" s="14">
        <f>B48</f>
        <v>2</v>
      </c>
      <c r="C60" s="10" t="s">
        <v>24</v>
      </c>
      <c r="D60" s="7" t="s">
        <v>25</v>
      </c>
      <c r="E60" s="50"/>
      <c r="F60" s="51"/>
      <c r="G60" s="51"/>
      <c r="H60" s="51"/>
      <c r="I60" s="51"/>
      <c r="J60" s="51"/>
      <c r="K60" s="52"/>
      <c r="L60" s="51"/>
    </row>
    <row r="61" spans="1:12" ht="14.4">
      <c r="A61" s="15"/>
      <c r="B61" s="16"/>
      <c r="C61" s="11"/>
      <c r="D61" s="7" t="s">
        <v>26</v>
      </c>
      <c r="E61" s="50"/>
      <c r="F61" s="51"/>
      <c r="G61" s="51"/>
      <c r="H61" s="51"/>
      <c r="I61" s="51"/>
      <c r="J61" s="51"/>
      <c r="K61" s="52"/>
      <c r="L61" s="51"/>
    </row>
    <row r="62" spans="1:12" ht="14.4">
      <c r="A62" s="15"/>
      <c r="B62" s="16"/>
      <c r="C62" s="11"/>
      <c r="D62" s="7" t="s">
        <v>27</v>
      </c>
      <c r="E62" s="50"/>
      <c r="F62" s="51"/>
      <c r="G62" s="51"/>
      <c r="H62" s="51"/>
      <c r="I62" s="51"/>
      <c r="J62" s="51"/>
      <c r="K62" s="52"/>
      <c r="L62" s="51"/>
    </row>
    <row r="63" spans="1:12" ht="14.4">
      <c r="A63" s="15"/>
      <c r="B63" s="16"/>
      <c r="C63" s="11"/>
      <c r="D63" s="7" t="s">
        <v>28</v>
      </c>
      <c r="E63" s="50"/>
      <c r="F63" s="51"/>
      <c r="G63" s="51"/>
      <c r="H63" s="51"/>
      <c r="I63" s="51"/>
      <c r="J63" s="51"/>
      <c r="K63" s="52"/>
      <c r="L63" s="51"/>
    </row>
    <row r="64" spans="1:12" ht="14.4">
      <c r="A64" s="15"/>
      <c r="B64" s="16"/>
      <c r="C64" s="11"/>
      <c r="D64" s="7" t="s">
        <v>29</v>
      </c>
      <c r="E64" s="50"/>
      <c r="F64" s="51"/>
      <c r="G64" s="51"/>
      <c r="H64" s="51"/>
      <c r="I64" s="51"/>
      <c r="J64" s="51"/>
      <c r="K64" s="52"/>
      <c r="L64" s="51"/>
    </row>
    <row r="65" spans="1:12" ht="14.4">
      <c r="A65" s="15"/>
      <c r="B65" s="16"/>
      <c r="C65" s="11"/>
      <c r="D65" s="7" t="s">
        <v>30</v>
      </c>
      <c r="E65" s="50"/>
      <c r="F65" s="51"/>
      <c r="G65" s="51"/>
      <c r="H65" s="51"/>
      <c r="I65" s="51"/>
      <c r="J65" s="51"/>
      <c r="K65" s="52"/>
      <c r="L65" s="51"/>
    </row>
    <row r="66" spans="1:12" ht="14.4">
      <c r="A66" s="15"/>
      <c r="B66" s="16"/>
      <c r="C66" s="11"/>
      <c r="D66" s="7" t="s">
        <v>31</v>
      </c>
      <c r="E66" s="50"/>
      <c r="F66" s="51"/>
      <c r="G66" s="51"/>
      <c r="H66" s="51"/>
      <c r="I66" s="51"/>
      <c r="J66" s="51"/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37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4.4">
      <c r="A70" s="14">
        <f>A48</f>
        <v>1</v>
      </c>
      <c r="B70" s="14">
        <f>B48</f>
        <v>2</v>
      </c>
      <c r="C70" s="10" t="s">
        <v>32</v>
      </c>
      <c r="D70" s="12" t="s">
        <v>33</v>
      </c>
      <c r="E70" s="50"/>
      <c r="F70" s="51"/>
      <c r="G70" s="51"/>
      <c r="H70" s="51"/>
      <c r="I70" s="51"/>
      <c r="J70" s="51"/>
      <c r="K70" s="52"/>
      <c r="L70" s="51"/>
    </row>
    <row r="71" spans="1:12" ht="14.4">
      <c r="A71" s="15"/>
      <c r="B71" s="16"/>
      <c r="C71" s="11"/>
      <c r="D71" s="12" t="s">
        <v>29</v>
      </c>
      <c r="E71" s="50"/>
      <c r="F71" s="51"/>
      <c r="G71" s="51"/>
      <c r="H71" s="51"/>
      <c r="I71" s="51"/>
      <c r="J71" s="51"/>
      <c r="K71" s="52"/>
      <c r="L71" s="51"/>
    </row>
    <row r="72" spans="1:12" ht="14.4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>
      <c r="A74" s="17"/>
      <c r="B74" s="18"/>
      <c r="C74" s="8"/>
      <c r="D74" s="19" t="s">
        <v>37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 t="shared" ref="L74" ca="1" si="26">SUM(L67:L73)</f>
        <v>0</v>
      </c>
    </row>
    <row r="75" spans="1:12" ht="14.4">
      <c r="A75" s="14">
        <f>A48</f>
        <v>1</v>
      </c>
      <c r="B75" s="14">
        <f>B48</f>
        <v>2</v>
      </c>
      <c r="C75" s="10" t="s">
        <v>34</v>
      </c>
      <c r="D75" s="7" t="s">
        <v>19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28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29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21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37</v>
      </c>
      <c r="E81" s="9"/>
      <c r="F81" s="21">
        <f>SUM(F75:F80)</f>
        <v>0</v>
      </c>
      <c r="G81" s="21">
        <f t="shared" ref="G81" si="27">SUM(G75:G80)</f>
        <v>0</v>
      </c>
      <c r="H81" s="21">
        <f t="shared" ref="H81" si="28">SUM(H75:H80)</f>
        <v>0</v>
      </c>
      <c r="I81" s="21">
        <f t="shared" ref="I81" si="29">SUM(I75:I80)</f>
        <v>0</v>
      </c>
      <c r="J81" s="21">
        <f t="shared" ref="J81" si="30">SUM(J75:J80)</f>
        <v>0</v>
      </c>
      <c r="K81" s="27"/>
      <c r="L81" s="21">
        <f t="shared" ref="L81" ca="1" si="31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35</v>
      </c>
      <c r="D82" s="12" t="s">
        <v>36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33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29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22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37</v>
      </c>
      <c r="E88" s="9"/>
      <c r="F88" s="21">
        <f>SUM(F82:F87)</f>
        <v>0</v>
      </c>
      <c r="G88" s="21">
        <f t="shared" ref="G88" si="32">SUM(G82:G87)</f>
        <v>0</v>
      </c>
      <c r="H88" s="21">
        <f t="shared" ref="H88" si="33">SUM(H82:H87)</f>
        <v>0</v>
      </c>
      <c r="I88" s="21">
        <f t="shared" ref="I88" si="34">SUM(I82:I87)</f>
        <v>0</v>
      </c>
      <c r="J88" s="21">
        <f t="shared" ref="J88" si="35">SUM(J82:J87)</f>
        <v>0</v>
      </c>
      <c r="K88" s="27"/>
      <c r="L88" s="21">
        <f t="shared" ref="L88" ca="1" si="36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550</v>
      </c>
      <c r="G89" s="34">
        <f t="shared" ref="G89" si="37">G55+G59+G69+G74+G81+G88</f>
        <v>18.27</v>
      </c>
      <c r="H89" s="34">
        <f t="shared" ref="H89" si="38">H55+H59+H69+H74+H81+H88</f>
        <v>18.63</v>
      </c>
      <c r="I89" s="34">
        <f t="shared" ref="I89" si="39">I55+I59+I69+I74+I81+I88</f>
        <v>73.92</v>
      </c>
      <c r="J89" s="34">
        <f t="shared" ref="J89" si="40">J55+J59+J69+J74+J81+J88</f>
        <v>506.69999999999993</v>
      </c>
      <c r="K89" s="35"/>
      <c r="L89" s="34">
        <f t="shared" ref="L89" ca="1" si="41">L55+L59+L69+L74+L81+L88</f>
        <v>0</v>
      </c>
    </row>
    <row r="90" spans="1:12" ht="26.4">
      <c r="A90" s="22">
        <v>1</v>
      </c>
      <c r="B90" s="23">
        <v>3</v>
      </c>
      <c r="C90" s="24" t="s">
        <v>18</v>
      </c>
      <c r="D90" s="5" t="s">
        <v>25</v>
      </c>
      <c r="E90" s="47" t="s">
        <v>91</v>
      </c>
      <c r="F90" s="48">
        <v>60</v>
      </c>
      <c r="G90" s="48">
        <v>0.7</v>
      </c>
      <c r="H90" s="48">
        <v>5.4</v>
      </c>
      <c r="I90" s="48">
        <v>4</v>
      </c>
      <c r="J90" s="48">
        <v>67.099999999999994</v>
      </c>
      <c r="K90" s="49" t="s">
        <v>86</v>
      </c>
      <c r="L90" s="48">
        <v>10.43</v>
      </c>
    </row>
    <row r="91" spans="1:12" ht="14.4">
      <c r="A91" s="25"/>
      <c r="B91" s="16"/>
      <c r="C91" s="11"/>
      <c r="D91" s="6" t="s">
        <v>19</v>
      </c>
      <c r="E91" s="50" t="s">
        <v>66</v>
      </c>
      <c r="F91" s="51">
        <v>150</v>
      </c>
      <c r="G91" s="51">
        <v>5.3</v>
      </c>
      <c r="H91" s="51">
        <v>4.9000000000000004</v>
      </c>
      <c r="I91" s="51">
        <v>32.799999999999997</v>
      </c>
      <c r="J91" s="51">
        <v>196.8</v>
      </c>
      <c r="K91" s="52" t="s">
        <v>67</v>
      </c>
      <c r="L91" s="51">
        <v>13.51</v>
      </c>
    </row>
    <row r="92" spans="1:12" ht="26.4">
      <c r="A92" s="25"/>
      <c r="B92" s="16"/>
      <c r="C92" s="11"/>
      <c r="D92" s="7" t="s">
        <v>19</v>
      </c>
      <c r="E92" s="50" t="s">
        <v>74</v>
      </c>
      <c r="F92" s="51">
        <v>110</v>
      </c>
      <c r="G92" s="51">
        <v>13.8</v>
      </c>
      <c r="H92" s="51">
        <v>14.8</v>
      </c>
      <c r="I92" s="51">
        <v>3.9</v>
      </c>
      <c r="J92" s="51">
        <v>145</v>
      </c>
      <c r="K92" s="52" t="s">
        <v>101</v>
      </c>
      <c r="L92" s="51">
        <v>29.72</v>
      </c>
    </row>
    <row r="93" spans="1:12" ht="14.4">
      <c r="A93" s="25"/>
      <c r="B93" s="16"/>
      <c r="C93" s="11"/>
      <c r="D93" s="7" t="s">
        <v>22</v>
      </c>
      <c r="E93" s="50" t="s">
        <v>78</v>
      </c>
      <c r="F93" s="51">
        <v>100</v>
      </c>
      <c r="G93" s="51">
        <v>0.6</v>
      </c>
      <c r="H93" s="51">
        <v>0.6</v>
      </c>
      <c r="I93" s="51">
        <v>14.7</v>
      </c>
      <c r="J93" s="51">
        <v>66.599999999999994</v>
      </c>
      <c r="K93" s="52" t="s">
        <v>56</v>
      </c>
      <c r="L93" s="51">
        <v>12.7</v>
      </c>
    </row>
    <row r="94" spans="1:12" ht="26.4">
      <c r="A94" s="25"/>
      <c r="B94" s="16"/>
      <c r="C94" s="11"/>
      <c r="D94" s="7" t="s">
        <v>72</v>
      </c>
      <c r="E94" s="50" t="s">
        <v>73</v>
      </c>
      <c r="F94" s="51">
        <v>207</v>
      </c>
      <c r="G94" s="51">
        <v>0.2</v>
      </c>
      <c r="H94" s="51">
        <v>0.1</v>
      </c>
      <c r="I94" s="51">
        <v>6.6</v>
      </c>
      <c r="J94" s="51">
        <v>27.9</v>
      </c>
      <c r="K94" s="52" t="s">
        <v>50</v>
      </c>
      <c r="L94" s="51">
        <v>4.6900000000000004</v>
      </c>
    </row>
    <row r="95" spans="1:12" ht="14.4">
      <c r="A95" s="25"/>
      <c r="B95" s="16"/>
      <c r="C95" s="11"/>
      <c r="D95" s="6" t="s">
        <v>31</v>
      </c>
      <c r="E95" s="50" t="s">
        <v>46</v>
      </c>
      <c r="F95" s="51">
        <v>20</v>
      </c>
      <c r="G95" s="51">
        <v>1.3</v>
      </c>
      <c r="H95" s="51">
        <v>0.2</v>
      </c>
      <c r="I95" s="51">
        <v>6.7</v>
      </c>
      <c r="J95" s="51">
        <v>34.200000000000003</v>
      </c>
      <c r="K95" s="52" t="s">
        <v>56</v>
      </c>
      <c r="L95" s="51">
        <v>1.98</v>
      </c>
    </row>
    <row r="96" spans="1:12" ht="14.4">
      <c r="A96" s="25"/>
      <c r="B96" s="16"/>
      <c r="C96" s="11"/>
      <c r="D96" s="6" t="s">
        <v>30</v>
      </c>
      <c r="E96" s="50" t="s">
        <v>48</v>
      </c>
      <c r="F96" s="51">
        <v>20</v>
      </c>
      <c r="G96" s="51">
        <v>1.52</v>
      </c>
      <c r="H96" s="51">
        <v>0.16</v>
      </c>
      <c r="I96" s="51">
        <v>9.84</v>
      </c>
      <c r="J96" s="51">
        <v>46.9</v>
      </c>
      <c r="K96" s="52" t="s">
        <v>56</v>
      </c>
      <c r="L96" s="51">
        <v>1.74</v>
      </c>
    </row>
    <row r="97" spans="1:12" ht="14.4">
      <c r="A97" s="26"/>
      <c r="B97" s="18"/>
      <c r="C97" s="8"/>
      <c r="D97" s="19" t="s">
        <v>37</v>
      </c>
      <c r="E97" s="9"/>
      <c r="F97" s="21">
        <f>SUM(F90:F96)</f>
        <v>667</v>
      </c>
      <c r="G97" s="21">
        <f t="shared" ref="G97" si="42">SUM(G90:G96)</f>
        <v>23.42</v>
      </c>
      <c r="H97" s="21">
        <f t="shared" ref="H97" si="43">SUM(H90:H96)</f>
        <v>26.160000000000004</v>
      </c>
      <c r="I97" s="21">
        <f t="shared" ref="I97" si="44">SUM(I90:I96)</f>
        <v>78.539999999999992</v>
      </c>
      <c r="J97" s="21">
        <f t="shared" ref="J97" si="45">SUM(J90:J96)</f>
        <v>584.5</v>
      </c>
      <c r="K97" s="27"/>
      <c r="L97" s="21">
        <f t="shared" si="11"/>
        <v>74.77</v>
      </c>
    </row>
    <row r="98" spans="1:12" ht="14.4">
      <c r="A98" s="28">
        <f>A90</f>
        <v>1</v>
      </c>
      <c r="B98" s="14">
        <f>B90</f>
        <v>3</v>
      </c>
      <c r="C98" s="10" t="s">
        <v>23</v>
      </c>
      <c r="D98" s="12" t="s">
        <v>22</v>
      </c>
      <c r="E98" s="50"/>
      <c r="F98" s="51"/>
      <c r="G98" s="51"/>
      <c r="H98" s="51"/>
      <c r="I98" s="51"/>
      <c r="J98" s="51"/>
      <c r="K98" s="52"/>
      <c r="L98" s="51"/>
    </row>
    <row r="99" spans="1:12" ht="14.4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>
      <c r="A101" s="26"/>
      <c r="B101" s="18"/>
      <c r="C101" s="8"/>
      <c r="D101" s="19" t="s">
        <v>37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>
      <c r="A102" s="28">
        <f>A90</f>
        <v>1</v>
      </c>
      <c r="B102" s="14">
        <f>B90</f>
        <v>3</v>
      </c>
      <c r="C102" s="10" t="s">
        <v>24</v>
      </c>
      <c r="D102" s="7" t="s">
        <v>25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>
      <c r="A103" s="25"/>
      <c r="B103" s="16"/>
      <c r="C103" s="11"/>
      <c r="D103" s="7" t="s">
        <v>26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>
      <c r="A104" s="25"/>
      <c r="B104" s="16"/>
      <c r="C104" s="11"/>
      <c r="D104" s="7" t="s">
        <v>27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>
      <c r="A105" s="25"/>
      <c r="B105" s="16"/>
      <c r="C105" s="11"/>
      <c r="D105" s="7" t="s">
        <v>28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>
      <c r="A106" s="25"/>
      <c r="B106" s="16"/>
      <c r="C106" s="11"/>
      <c r="D106" s="7" t="s">
        <v>29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>
      <c r="A107" s="25"/>
      <c r="B107" s="16"/>
      <c r="C107" s="11"/>
      <c r="D107" s="7" t="s">
        <v>30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>
      <c r="A108" s="25"/>
      <c r="B108" s="16"/>
      <c r="C108" s="11"/>
      <c r="D108" s="7" t="s">
        <v>31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>
      <c r="A111" s="26"/>
      <c r="B111" s="18"/>
      <c r="C111" s="8"/>
      <c r="D111" s="19" t="s">
        <v>37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>
      <c r="A112" s="28">
        <f>A90</f>
        <v>1</v>
      </c>
      <c r="B112" s="14">
        <f>B90</f>
        <v>3</v>
      </c>
      <c r="C112" s="10" t="s">
        <v>32</v>
      </c>
      <c r="D112" s="12" t="s">
        <v>33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>
      <c r="A113" s="25"/>
      <c r="B113" s="16"/>
      <c r="C113" s="11"/>
      <c r="D113" s="12" t="s">
        <v>29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>
      <c r="A116" s="26"/>
      <c r="B116" s="18"/>
      <c r="C116" s="8"/>
      <c r="D116" s="19" t="s">
        <v>37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>
      <c r="A117" s="28">
        <f>A90</f>
        <v>1</v>
      </c>
      <c r="B117" s="14">
        <f>B90</f>
        <v>3</v>
      </c>
      <c r="C117" s="10" t="s">
        <v>34</v>
      </c>
      <c r="D117" s="7" t="s">
        <v>19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>
      <c r="A118" s="25"/>
      <c r="B118" s="16"/>
      <c r="C118" s="11"/>
      <c r="D118" s="7" t="s">
        <v>28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29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21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6"/>
      <c r="B123" s="18"/>
      <c r="C123" s="8"/>
      <c r="D123" s="19" t="s">
        <v>37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>
      <c r="A124" s="28">
        <f>A90</f>
        <v>1</v>
      </c>
      <c r="B124" s="14">
        <f>B90</f>
        <v>3</v>
      </c>
      <c r="C124" s="10" t="s">
        <v>35</v>
      </c>
      <c r="D124" s="12" t="s">
        <v>36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>
      <c r="A125" s="25"/>
      <c r="B125" s="16"/>
      <c r="C125" s="11"/>
      <c r="D125" s="12" t="s">
        <v>33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29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22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6"/>
      <c r="B130" s="18"/>
      <c r="C130" s="8"/>
      <c r="D130" s="20" t="s">
        <v>37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667</v>
      </c>
      <c r="G131" s="34">
        <f t="shared" ref="G131" si="71">G97+G101+G111+G116+G123+G130</f>
        <v>23.42</v>
      </c>
      <c r="H131" s="34">
        <f t="shared" ref="H131" si="72">H97+H101+H111+H116+H123+H130</f>
        <v>26.160000000000004</v>
      </c>
      <c r="I131" s="34">
        <f t="shared" ref="I131" si="73">I97+I101+I111+I116+I123+I130</f>
        <v>78.539999999999992</v>
      </c>
      <c r="J131" s="34">
        <f t="shared" ref="J131" si="74">J97+J101+J111+J116+J123+J130</f>
        <v>584.5</v>
      </c>
      <c r="K131" s="35"/>
      <c r="L131" s="34">
        <f t="shared" ref="L131" ca="1" si="75">L97+L101+L111+L116+L123+L130</f>
        <v>0</v>
      </c>
    </row>
    <row r="132" spans="1:12" ht="26.4">
      <c r="A132" s="22">
        <v>1</v>
      </c>
      <c r="B132" s="23">
        <v>4</v>
      </c>
      <c r="C132" s="24" t="s">
        <v>18</v>
      </c>
      <c r="D132" s="5" t="s">
        <v>25</v>
      </c>
      <c r="E132" s="47" t="s">
        <v>102</v>
      </c>
      <c r="F132" s="48">
        <v>60</v>
      </c>
      <c r="G132" s="48">
        <v>0.8</v>
      </c>
      <c r="H132" s="48">
        <v>6.1</v>
      </c>
      <c r="I132" s="48">
        <v>3.6</v>
      </c>
      <c r="J132" s="48">
        <v>72.5</v>
      </c>
      <c r="K132" s="49" t="s">
        <v>52</v>
      </c>
      <c r="L132" s="48">
        <v>9.57</v>
      </c>
    </row>
    <row r="133" spans="1:12" ht="26.4">
      <c r="A133" s="25"/>
      <c r="B133" s="16"/>
      <c r="C133" s="11"/>
      <c r="D133" s="6" t="s">
        <v>19</v>
      </c>
      <c r="E133" s="50" t="s">
        <v>60</v>
      </c>
      <c r="F133" s="51">
        <v>150</v>
      </c>
      <c r="G133" s="51">
        <v>3.1</v>
      </c>
      <c r="H133" s="51">
        <v>5.3</v>
      </c>
      <c r="I133" s="51">
        <v>19.8</v>
      </c>
      <c r="J133" s="51">
        <v>139.4</v>
      </c>
      <c r="K133" s="52" t="s">
        <v>53</v>
      </c>
      <c r="L133" s="51">
        <v>22.23</v>
      </c>
    </row>
    <row r="134" spans="1:12" ht="14.4">
      <c r="A134" s="25"/>
      <c r="B134" s="16"/>
      <c r="C134" s="11"/>
      <c r="D134" s="7" t="s">
        <v>19</v>
      </c>
      <c r="E134" s="50" t="s">
        <v>92</v>
      </c>
      <c r="F134" s="51">
        <v>100</v>
      </c>
      <c r="G134" s="51">
        <v>10.8</v>
      </c>
      <c r="H134" s="51">
        <v>7.3</v>
      </c>
      <c r="I134" s="51">
        <v>22.5</v>
      </c>
      <c r="J134" s="51">
        <v>240.1</v>
      </c>
      <c r="K134" s="52" t="s">
        <v>103</v>
      </c>
      <c r="L134" s="51">
        <v>31.9</v>
      </c>
    </row>
    <row r="135" spans="1:12" ht="14.4">
      <c r="A135" s="25"/>
      <c r="B135" s="16"/>
      <c r="C135" s="11"/>
      <c r="D135" s="7" t="s">
        <v>72</v>
      </c>
      <c r="E135" s="50" t="s">
        <v>79</v>
      </c>
      <c r="F135" s="51">
        <v>200</v>
      </c>
      <c r="G135" s="51">
        <v>0.2</v>
      </c>
      <c r="H135" s="51">
        <v>0</v>
      </c>
      <c r="I135" s="51">
        <v>8.1999999999999993</v>
      </c>
      <c r="J135" s="51">
        <v>34.1</v>
      </c>
      <c r="K135" s="52" t="s">
        <v>80</v>
      </c>
      <c r="L135" s="51">
        <v>7.35</v>
      </c>
    </row>
    <row r="136" spans="1:12" ht="14.4">
      <c r="A136" s="25"/>
      <c r="B136" s="16"/>
      <c r="C136" s="11"/>
      <c r="D136" s="7"/>
      <c r="E136" s="50"/>
      <c r="F136" s="51"/>
      <c r="G136" s="51"/>
      <c r="H136" s="51"/>
      <c r="I136" s="51"/>
      <c r="J136" s="51"/>
      <c r="K136" s="52"/>
      <c r="L136" s="51"/>
    </row>
    <row r="137" spans="1:12" ht="14.4">
      <c r="A137" s="25"/>
      <c r="B137" s="16"/>
      <c r="C137" s="11"/>
      <c r="D137" s="6" t="s">
        <v>31</v>
      </c>
      <c r="E137" s="50" t="s">
        <v>46</v>
      </c>
      <c r="F137" s="51">
        <v>20</v>
      </c>
      <c r="G137" s="51">
        <v>1.3</v>
      </c>
      <c r="H137" s="51">
        <v>0.2</v>
      </c>
      <c r="I137" s="51">
        <v>6.7</v>
      </c>
      <c r="J137" s="51">
        <v>34.200000000000003</v>
      </c>
      <c r="K137" s="52" t="s">
        <v>56</v>
      </c>
      <c r="L137" s="51">
        <v>1.98</v>
      </c>
    </row>
    <row r="138" spans="1:12" ht="14.4">
      <c r="A138" s="25"/>
      <c r="B138" s="16"/>
      <c r="C138" s="11"/>
      <c r="D138" s="6" t="s">
        <v>30</v>
      </c>
      <c r="E138" s="50" t="s">
        <v>48</v>
      </c>
      <c r="F138" s="51">
        <v>20</v>
      </c>
      <c r="G138" s="51">
        <v>1.52</v>
      </c>
      <c r="H138" s="51">
        <v>0.16</v>
      </c>
      <c r="I138" s="51">
        <v>9.84</v>
      </c>
      <c r="J138" s="51">
        <v>46.9</v>
      </c>
      <c r="K138" s="52" t="s">
        <v>56</v>
      </c>
      <c r="L138" s="51">
        <v>1.74</v>
      </c>
    </row>
    <row r="139" spans="1:12" ht="14.4">
      <c r="A139" s="26"/>
      <c r="B139" s="18"/>
      <c r="C139" s="8"/>
      <c r="D139" s="19" t="s">
        <v>37</v>
      </c>
      <c r="E139" s="9"/>
      <c r="F139" s="21">
        <f>SUM(F132:F138)</f>
        <v>550</v>
      </c>
      <c r="G139" s="21">
        <f t="shared" ref="G139" si="76">SUM(G132:G138)</f>
        <v>17.72</v>
      </c>
      <c r="H139" s="21">
        <f t="shared" ref="H139" si="77">SUM(H132:H138)</f>
        <v>19.059999999999999</v>
      </c>
      <c r="I139" s="21">
        <f t="shared" ref="I139" si="78">SUM(I132:I138)</f>
        <v>70.640000000000015</v>
      </c>
      <c r="J139" s="21">
        <f t="shared" ref="J139" si="79">SUM(J132:J138)</f>
        <v>567.20000000000005</v>
      </c>
      <c r="K139" s="27"/>
      <c r="L139" s="21">
        <f t="shared" ref="L139:L181" si="80">SUM(L132:L138)</f>
        <v>74.77</v>
      </c>
    </row>
    <row r="140" spans="1:12" ht="14.4">
      <c r="A140" s="28">
        <f>A132</f>
        <v>1</v>
      </c>
      <c r="B140" s="14">
        <f>B132</f>
        <v>4</v>
      </c>
      <c r="C140" s="10" t="s">
        <v>23</v>
      </c>
      <c r="D140" s="12" t="s">
        <v>22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>
      <c r="A143" s="26"/>
      <c r="B143" s="18"/>
      <c r="C143" s="8"/>
      <c r="D143" s="19" t="s">
        <v>37</v>
      </c>
      <c r="E143" s="9"/>
      <c r="F143" s="21">
        <f>SUM(F140:F142)</f>
        <v>0</v>
      </c>
      <c r="G143" s="21">
        <f t="shared" ref="G143" si="81">SUM(G140:G142)</f>
        <v>0</v>
      </c>
      <c r="H143" s="21">
        <f t="shared" ref="H143" si="82">SUM(H140:H142)</f>
        <v>0</v>
      </c>
      <c r="I143" s="21">
        <f t="shared" ref="I143" si="83">SUM(I140:I142)</f>
        <v>0</v>
      </c>
      <c r="J143" s="21">
        <f t="shared" ref="J143" si="84">SUM(J140:J142)</f>
        <v>0</v>
      </c>
      <c r="K143" s="27"/>
      <c r="L143" s="21">
        <f t="shared" ref="L143" ca="1" si="85">SUM(L140:L148)</f>
        <v>0</v>
      </c>
    </row>
    <row r="144" spans="1:12" ht="14.4">
      <c r="A144" s="28">
        <f>A132</f>
        <v>1</v>
      </c>
      <c r="B144" s="14">
        <f>B132</f>
        <v>4</v>
      </c>
      <c r="C144" s="10" t="s">
        <v>24</v>
      </c>
      <c r="D144" s="7" t="s">
        <v>25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>
      <c r="A145" s="25"/>
      <c r="B145" s="16"/>
      <c r="C145" s="11"/>
      <c r="D145" s="7" t="s">
        <v>26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>
      <c r="A146" s="25"/>
      <c r="B146" s="16"/>
      <c r="C146" s="11"/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6"/>
      <c r="B153" s="18"/>
      <c r="C153" s="8"/>
      <c r="D153" s="19" t="s">
        <v>37</v>
      </c>
      <c r="E153" s="9"/>
      <c r="F153" s="21">
        <f>SUM(F144:F152)</f>
        <v>0</v>
      </c>
      <c r="G153" s="21">
        <f t="shared" ref="G153" si="86">SUM(G144:G152)</f>
        <v>0</v>
      </c>
      <c r="H153" s="21">
        <f t="shared" ref="H153" si="87">SUM(H144:H152)</f>
        <v>0</v>
      </c>
      <c r="I153" s="21">
        <f t="shared" ref="I153" si="88">SUM(I144:I152)</f>
        <v>0</v>
      </c>
      <c r="J153" s="21">
        <f t="shared" ref="J153" si="89">SUM(J144:J152)</f>
        <v>0</v>
      </c>
      <c r="K153" s="27"/>
      <c r="L153" s="21">
        <f t="shared" ref="L153" ca="1" si="90">SUM(L150:L158)</f>
        <v>0</v>
      </c>
    </row>
    <row r="154" spans="1:12" ht="14.4">
      <c r="A154" s="28">
        <f>A132</f>
        <v>1</v>
      </c>
      <c r="B154" s="14">
        <f>B132</f>
        <v>4</v>
      </c>
      <c r="C154" s="10" t="s">
        <v>32</v>
      </c>
      <c r="D154" s="12" t="s">
        <v>33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>
      <c r="A155" s="25"/>
      <c r="B155" s="16"/>
      <c r="C155" s="11"/>
      <c r="D155" s="12" t="s">
        <v>29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>
      <c r="A158" s="26"/>
      <c r="B158" s="18"/>
      <c r="C158" s="8"/>
      <c r="D158" s="19" t="s">
        <v>37</v>
      </c>
      <c r="E158" s="9"/>
      <c r="F158" s="21">
        <f>SUM(F154:F157)</f>
        <v>0</v>
      </c>
      <c r="G158" s="21">
        <f t="shared" ref="G158" si="91">SUM(G154:G157)</f>
        <v>0</v>
      </c>
      <c r="H158" s="21">
        <f t="shared" ref="H158" si="92">SUM(H154:H157)</f>
        <v>0</v>
      </c>
      <c r="I158" s="21">
        <f t="shared" ref="I158" si="93">SUM(I154:I157)</f>
        <v>0</v>
      </c>
      <c r="J158" s="21">
        <f t="shared" ref="J158" si="94">SUM(J154:J157)</f>
        <v>0</v>
      </c>
      <c r="K158" s="27"/>
      <c r="L158" s="21">
        <f t="shared" ref="L158" ca="1" si="95">SUM(L151:L157)</f>
        <v>0</v>
      </c>
    </row>
    <row r="159" spans="1:12" ht="14.4">
      <c r="A159" s="28">
        <f>A132</f>
        <v>1</v>
      </c>
      <c r="B159" s="14">
        <f>B132</f>
        <v>4</v>
      </c>
      <c r="C159" s="10" t="s">
        <v>34</v>
      </c>
      <c r="D159" s="7" t="s">
        <v>19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5"/>
      <c r="B160" s="16"/>
      <c r="C160" s="11"/>
      <c r="D160" s="7" t="s">
        <v>28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>
      <c r="A161" s="25"/>
      <c r="B161" s="16"/>
      <c r="C161" s="11"/>
      <c r="D161" s="7" t="s">
        <v>29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21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6"/>
      <c r="B165" s="18"/>
      <c r="C165" s="8"/>
      <c r="D165" s="19" t="s">
        <v>37</v>
      </c>
      <c r="E165" s="9"/>
      <c r="F165" s="21">
        <f>SUM(F159:F164)</f>
        <v>0</v>
      </c>
      <c r="G165" s="21">
        <f t="shared" ref="G165" si="96">SUM(G159:G164)</f>
        <v>0</v>
      </c>
      <c r="H165" s="21">
        <f t="shared" ref="H165" si="97">SUM(H159:H164)</f>
        <v>0</v>
      </c>
      <c r="I165" s="21">
        <f t="shared" ref="I165" si="98">SUM(I159:I164)</f>
        <v>0</v>
      </c>
      <c r="J165" s="21">
        <f t="shared" ref="J165" si="99">SUM(J159:J164)</f>
        <v>0</v>
      </c>
      <c r="K165" s="27"/>
      <c r="L165" s="21">
        <f t="shared" ref="L165" ca="1" si="100">SUM(L159:L167)</f>
        <v>0</v>
      </c>
    </row>
    <row r="166" spans="1:12" ht="14.4">
      <c r="A166" s="28">
        <f>A132</f>
        <v>1</v>
      </c>
      <c r="B166" s="14">
        <f>B132</f>
        <v>4</v>
      </c>
      <c r="C166" s="10" t="s">
        <v>35</v>
      </c>
      <c r="D166" s="12" t="s">
        <v>36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5"/>
      <c r="B167" s="16"/>
      <c r="C167" s="11"/>
      <c r="D167" s="12" t="s">
        <v>33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>
      <c r="A168" s="25"/>
      <c r="B168" s="16"/>
      <c r="C168" s="11"/>
      <c r="D168" s="12" t="s">
        <v>29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22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6"/>
      <c r="B172" s="18"/>
      <c r="C172" s="8"/>
      <c r="D172" s="20" t="s">
        <v>37</v>
      </c>
      <c r="E172" s="9"/>
      <c r="F172" s="21">
        <f>SUM(F166:F171)</f>
        <v>0</v>
      </c>
      <c r="G172" s="21">
        <f t="shared" ref="G172" si="101">SUM(G166:G171)</f>
        <v>0</v>
      </c>
      <c r="H172" s="21">
        <f t="shared" ref="H172" si="102">SUM(H166:H171)</f>
        <v>0</v>
      </c>
      <c r="I172" s="21">
        <f t="shared" ref="I172" si="103">SUM(I166:I171)</f>
        <v>0</v>
      </c>
      <c r="J172" s="21">
        <f t="shared" ref="J172" si="104">SUM(J166:J171)</f>
        <v>0</v>
      </c>
      <c r="K172" s="27"/>
      <c r="L172" s="21">
        <f t="shared" ref="L172" ca="1" si="105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550</v>
      </c>
      <c r="G173" s="34">
        <f t="shared" ref="G173" si="106">G139+G143+G153+G158+G165+G172</f>
        <v>17.72</v>
      </c>
      <c r="H173" s="34">
        <f t="shared" ref="H173" si="107">H139+H143+H153+H158+H165+H172</f>
        <v>19.059999999999999</v>
      </c>
      <c r="I173" s="34">
        <f t="shared" ref="I173" si="108">I139+I143+I153+I158+I165+I172</f>
        <v>70.640000000000015</v>
      </c>
      <c r="J173" s="34">
        <f t="shared" ref="J173" si="109">J139+J143+J153+J158+J165+J172</f>
        <v>567.20000000000005</v>
      </c>
      <c r="K173" s="35"/>
      <c r="L173" s="34">
        <f t="shared" ref="L173" ca="1" si="110">L139+L143+L153+L158+L165+L172</f>
        <v>0</v>
      </c>
    </row>
    <row r="174" spans="1:12" ht="26.4">
      <c r="A174" s="22">
        <v>1</v>
      </c>
      <c r="B174" s="23">
        <v>5</v>
      </c>
      <c r="C174" s="24" t="s">
        <v>18</v>
      </c>
      <c r="D174" s="5" t="s">
        <v>25</v>
      </c>
      <c r="E174" s="47" t="s">
        <v>98</v>
      </c>
      <c r="F174" s="48">
        <v>60</v>
      </c>
      <c r="G174" s="48">
        <v>0.5</v>
      </c>
      <c r="H174" s="48">
        <v>6.1</v>
      </c>
      <c r="I174" s="48">
        <v>4.3</v>
      </c>
      <c r="J174" s="48">
        <v>74.3</v>
      </c>
      <c r="K174" s="49" t="s">
        <v>99</v>
      </c>
      <c r="L174" s="48">
        <v>9.31</v>
      </c>
    </row>
    <row r="175" spans="1:12" ht="26.4">
      <c r="A175" s="25"/>
      <c r="B175" s="16"/>
      <c r="C175" s="11"/>
      <c r="D175" s="6" t="s">
        <v>19</v>
      </c>
      <c r="E175" s="50" t="s">
        <v>81</v>
      </c>
      <c r="F175" s="51">
        <v>200</v>
      </c>
      <c r="G175" s="51">
        <v>11.7</v>
      </c>
      <c r="H175" s="51">
        <v>8.98</v>
      </c>
      <c r="I175" s="51">
        <v>26.01</v>
      </c>
      <c r="J175" s="51">
        <v>233.2</v>
      </c>
      <c r="K175" s="52" t="s">
        <v>104</v>
      </c>
      <c r="L175" s="51">
        <v>42.62</v>
      </c>
    </row>
    <row r="176" spans="1:12" ht="26.4">
      <c r="A176" s="25"/>
      <c r="B176" s="16"/>
      <c r="C176" s="11"/>
      <c r="D176" s="7" t="s">
        <v>72</v>
      </c>
      <c r="E176" s="50" t="s">
        <v>76</v>
      </c>
      <c r="F176" s="51">
        <v>200</v>
      </c>
      <c r="G176" s="51">
        <v>0.47</v>
      </c>
      <c r="H176" s="51">
        <v>0</v>
      </c>
      <c r="I176" s="51">
        <v>14.78</v>
      </c>
      <c r="J176" s="51">
        <v>65</v>
      </c>
      <c r="K176" s="52" t="s">
        <v>75</v>
      </c>
      <c r="L176" s="51">
        <v>10.35</v>
      </c>
    </row>
    <row r="177" spans="1:12" ht="14.4">
      <c r="A177" s="25"/>
      <c r="B177" s="16"/>
      <c r="C177" s="11"/>
      <c r="D177" s="7" t="s">
        <v>31</v>
      </c>
      <c r="E177" s="50" t="s">
        <v>46</v>
      </c>
      <c r="F177" s="51">
        <v>20</v>
      </c>
      <c r="G177" s="51">
        <v>1.3</v>
      </c>
      <c r="H177" s="51">
        <v>0.2</v>
      </c>
      <c r="I177" s="51">
        <v>6.7</v>
      </c>
      <c r="J177" s="51">
        <v>34.200000000000003</v>
      </c>
      <c r="K177" s="52" t="s">
        <v>56</v>
      </c>
      <c r="L177" s="51">
        <v>1.74</v>
      </c>
    </row>
    <row r="178" spans="1:12" ht="14.4">
      <c r="A178" s="25"/>
      <c r="B178" s="16"/>
      <c r="C178" s="11"/>
      <c r="D178" s="7" t="s">
        <v>54</v>
      </c>
      <c r="E178" s="50" t="s">
        <v>77</v>
      </c>
      <c r="F178" s="51">
        <v>60</v>
      </c>
      <c r="G178" s="51">
        <v>4.7</v>
      </c>
      <c r="H178" s="51">
        <v>4</v>
      </c>
      <c r="I178" s="51">
        <v>30.5</v>
      </c>
      <c r="J178" s="51">
        <v>176.9</v>
      </c>
      <c r="K178" s="52" t="s">
        <v>56</v>
      </c>
      <c r="L178" s="51">
        <v>10.75</v>
      </c>
    </row>
    <row r="179" spans="1:12" ht="14.4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>
      <c r="A181" s="26"/>
      <c r="B181" s="18"/>
      <c r="C181" s="8"/>
      <c r="D181" s="19" t="s">
        <v>37</v>
      </c>
      <c r="E181" s="9"/>
      <c r="F181" s="21">
        <f>SUM(F174:F180)</f>
        <v>540</v>
      </c>
      <c r="G181" s="21">
        <f t="shared" ref="G181" si="111">SUM(G174:G180)</f>
        <v>18.670000000000002</v>
      </c>
      <c r="H181" s="21">
        <f t="shared" ref="H181" si="112">SUM(H174:H180)</f>
        <v>19.28</v>
      </c>
      <c r="I181" s="21">
        <f t="shared" ref="I181" si="113">SUM(I174:I180)</f>
        <v>82.29</v>
      </c>
      <c r="J181" s="21">
        <f t="shared" ref="J181" si="114">SUM(J174:J180)</f>
        <v>583.6</v>
      </c>
      <c r="K181" s="27"/>
      <c r="L181" s="21">
        <f t="shared" si="80"/>
        <v>74.77</v>
      </c>
    </row>
    <row r="182" spans="1:12" ht="14.4">
      <c r="A182" s="28">
        <f>A174</f>
        <v>1</v>
      </c>
      <c r="B182" s="14">
        <f>B174</f>
        <v>5</v>
      </c>
      <c r="C182" s="10" t="s">
        <v>23</v>
      </c>
      <c r="D182" s="12" t="s">
        <v>22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>
      <c r="A185" s="26"/>
      <c r="B185" s="18"/>
      <c r="C185" s="8"/>
      <c r="D185" s="19" t="s">
        <v>37</v>
      </c>
      <c r="E185" s="9"/>
      <c r="F185" s="21">
        <f>SUM(F182:F184)</f>
        <v>0</v>
      </c>
      <c r="G185" s="21">
        <f t="shared" ref="G185" si="115">SUM(G182:G184)</f>
        <v>0</v>
      </c>
      <c r="H185" s="21">
        <f t="shared" ref="H185" si="116">SUM(H182:H184)</f>
        <v>0</v>
      </c>
      <c r="I185" s="21">
        <f t="shared" ref="I185" si="117">SUM(I182:I184)</f>
        <v>0</v>
      </c>
      <c r="J185" s="21">
        <f t="shared" ref="J185" si="118">SUM(J182:J184)</f>
        <v>0</v>
      </c>
      <c r="K185" s="27"/>
      <c r="L185" s="21">
        <f t="shared" ref="L185" ca="1" si="119">SUM(L182:L190)</f>
        <v>0</v>
      </c>
    </row>
    <row r="186" spans="1:12" ht="14.4">
      <c r="A186" s="28">
        <f>A174</f>
        <v>1</v>
      </c>
      <c r="B186" s="14">
        <f>B174</f>
        <v>5</v>
      </c>
      <c r="C186" s="10" t="s">
        <v>24</v>
      </c>
      <c r="D186" s="7" t="s">
        <v>25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>
      <c r="A187" s="25"/>
      <c r="B187" s="16"/>
      <c r="C187" s="11"/>
      <c r="D187" s="7" t="s">
        <v>26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>
      <c r="A188" s="25"/>
      <c r="B188" s="16"/>
      <c r="C188" s="11"/>
      <c r="D188" s="7" t="s">
        <v>27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>
      <c r="A189" s="25"/>
      <c r="B189" s="16"/>
      <c r="C189" s="11"/>
      <c r="D189" s="7" t="s">
        <v>28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>
      <c r="A190" s="25"/>
      <c r="B190" s="16"/>
      <c r="C190" s="11"/>
      <c r="D190" s="7" t="s">
        <v>29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>
      <c r="A191" s="25"/>
      <c r="B191" s="16"/>
      <c r="C191" s="11"/>
      <c r="D191" s="7" t="s">
        <v>30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>
      <c r="A192" s="25"/>
      <c r="B192" s="16"/>
      <c r="C192" s="11"/>
      <c r="D192" s="7" t="s">
        <v>31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>
      <c r="A195" s="26"/>
      <c r="B195" s="18"/>
      <c r="C195" s="8"/>
      <c r="D195" s="19" t="s">
        <v>37</v>
      </c>
      <c r="E195" s="9"/>
      <c r="F195" s="21">
        <f>SUM(F186:F194)</f>
        <v>0</v>
      </c>
      <c r="G195" s="21">
        <f t="shared" ref="G195" si="120">SUM(G186:G194)</f>
        <v>0</v>
      </c>
      <c r="H195" s="21">
        <f t="shared" ref="H195" si="121">SUM(H186:H194)</f>
        <v>0</v>
      </c>
      <c r="I195" s="21">
        <f t="shared" ref="I195" si="122">SUM(I186:I194)</f>
        <v>0</v>
      </c>
      <c r="J195" s="21">
        <f t="shared" ref="J195" si="123">SUM(J186:J194)</f>
        <v>0</v>
      </c>
      <c r="K195" s="27"/>
      <c r="L195" s="21">
        <f t="shared" ref="L195" ca="1" si="124">SUM(L192:L200)</f>
        <v>0</v>
      </c>
    </row>
    <row r="196" spans="1:12" ht="14.4">
      <c r="A196" s="28">
        <f>A174</f>
        <v>1</v>
      </c>
      <c r="B196" s="14">
        <f>B174</f>
        <v>5</v>
      </c>
      <c r="C196" s="10" t="s">
        <v>32</v>
      </c>
      <c r="D196" s="12" t="s">
        <v>33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>
      <c r="A197" s="25"/>
      <c r="B197" s="16"/>
      <c r="C197" s="11"/>
      <c r="D197" s="12" t="s">
        <v>29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>
      <c r="A200" s="26"/>
      <c r="B200" s="18"/>
      <c r="C200" s="8"/>
      <c r="D200" s="19" t="s">
        <v>37</v>
      </c>
      <c r="E200" s="9"/>
      <c r="F200" s="21">
        <f>SUM(F196:F199)</f>
        <v>0</v>
      </c>
      <c r="G200" s="21">
        <f t="shared" ref="G200" si="125">SUM(G196:G199)</f>
        <v>0</v>
      </c>
      <c r="H200" s="21">
        <f t="shared" ref="H200" si="126">SUM(H196:H199)</f>
        <v>0</v>
      </c>
      <c r="I200" s="21">
        <f t="shared" ref="I200" si="127">SUM(I196:I199)</f>
        <v>0</v>
      </c>
      <c r="J200" s="21">
        <f t="shared" ref="J200" si="128">SUM(J196:J199)</f>
        <v>0</v>
      </c>
      <c r="K200" s="27"/>
      <c r="L200" s="21">
        <f t="shared" ref="L200" ca="1" si="129">SUM(L193:L199)</f>
        <v>0</v>
      </c>
    </row>
    <row r="201" spans="1:12" ht="14.4">
      <c r="A201" s="28">
        <f>A174</f>
        <v>1</v>
      </c>
      <c r="B201" s="14">
        <f>B174</f>
        <v>5</v>
      </c>
      <c r="C201" s="10" t="s">
        <v>34</v>
      </c>
      <c r="D201" s="7" t="s">
        <v>19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7" t="s">
        <v>28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5"/>
      <c r="B203" s="16"/>
      <c r="C203" s="11"/>
      <c r="D203" s="7" t="s">
        <v>29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>
      <c r="A204" s="25"/>
      <c r="B204" s="16"/>
      <c r="C204" s="11"/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6"/>
      <c r="B207" s="18"/>
      <c r="C207" s="8"/>
      <c r="D207" s="19" t="s">
        <v>37</v>
      </c>
      <c r="E207" s="9"/>
      <c r="F207" s="21">
        <f>SUM(F201:F206)</f>
        <v>0</v>
      </c>
      <c r="G207" s="21">
        <f t="shared" ref="G207" si="130">SUM(G201:G206)</f>
        <v>0</v>
      </c>
      <c r="H207" s="21">
        <f t="shared" ref="H207" si="131">SUM(H201:H206)</f>
        <v>0</v>
      </c>
      <c r="I207" s="21">
        <f t="shared" ref="I207" si="132">SUM(I201:I206)</f>
        <v>0</v>
      </c>
      <c r="J207" s="21">
        <f t="shared" ref="J207" si="133">SUM(J201:J206)</f>
        <v>0</v>
      </c>
      <c r="K207" s="27"/>
      <c r="L207" s="21">
        <f t="shared" ref="L207" ca="1" si="134">SUM(L201:L209)</f>
        <v>0</v>
      </c>
    </row>
    <row r="208" spans="1:12" ht="14.4">
      <c r="A208" s="28">
        <f>A174</f>
        <v>1</v>
      </c>
      <c r="B208" s="14">
        <f>B174</f>
        <v>5</v>
      </c>
      <c r="C208" s="10" t="s">
        <v>35</v>
      </c>
      <c r="D208" s="12" t="s">
        <v>36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12" t="s">
        <v>33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5"/>
      <c r="B210" s="16"/>
      <c r="C210" s="11"/>
      <c r="D210" s="12" t="s">
        <v>29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>
      <c r="A211" s="25"/>
      <c r="B211" s="16"/>
      <c r="C211" s="11"/>
      <c r="D211" s="12" t="s">
        <v>22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6"/>
      <c r="B214" s="18"/>
      <c r="C214" s="8"/>
      <c r="D214" s="20" t="s">
        <v>37</v>
      </c>
      <c r="E214" s="9"/>
      <c r="F214" s="21">
        <f>SUM(F208:F213)</f>
        <v>0</v>
      </c>
      <c r="G214" s="21">
        <f t="shared" ref="G214" si="135">SUM(G208:G213)</f>
        <v>0</v>
      </c>
      <c r="H214" s="21">
        <f t="shared" ref="H214" si="136">SUM(H208:H213)</f>
        <v>0</v>
      </c>
      <c r="I214" s="21">
        <f t="shared" ref="I214" si="137">SUM(I208:I213)</f>
        <v>0</v>
      </c>
      <c r="J214" s="21">
        <f t="shared" ref="J214" si="138">SUM(J208:J213)</f>
        <v>0</v>
      </c>
      <c r="K214" s="27"/>
      <c r="L214" s="21">
        <f t="shared" ref="L214" ca="1" si="139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540</v>
      </c>
      <c r="G215" s="34">
        <f t="shared" ref="G215" si="140">G181+G185+G195+G200+G207+G214</f>
        <v>18.670000000000002</v>
      </c>
      <c r="H215" s="34">
        <f t="shared" ref="H215" si="141">H181+H185+H195+H200+H207+H214</f>
        <v>19.28</v>
      </c>
      <c r="I215" s="34">
        <f t="shared" ref="I215" si="142">I181+I185+I195+I200+I207+I214</f>
        <v>82.29</v>
      </c>
      <c r="J215" s="34">
        <f t="shared" ref="J215" si="143">J181+J185+J195+J200+J207+J214</f>
        <v>583.6</v>
      </c>
      <c r="K215" s="35"/>
      <c r="L215" s="34">
        <f t="shared" ref="L215" ca="1" si="144">L181+L185+L195+L200+L207+L214</f>
        <v>0</v>
      </c>
    </row>
    <row r="216" spans="1:12" ht="14.4">
      <c r="A216" s="22">
        <v>1</v>
      </c>
      <c r="B216" s="23">
        <v>6</v>
      </c>
      <c r="C216" s="24" t="s">
        <v>18</v>
      </c>
      <c r="D216" s="5"/>
      <c r="E216" s="47"/>
      <c r="F216" s="48"/>
      <c r="G216" s="48"/>
      <c r="H216" s="48"/>
      <c r="I216" s="48"/>
      <c r="J216" s="48"/>
      <c r="K216" s="49"/>
      <c r="L216" s="48"/>
    </row>
    <row r="217" spans="1:12" ht="14.4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>
      <c r="A218" s="25"/>
      <c r="B218" s="16"/>
      <c r="C218" s="11"/>
      <c r="D218" s="7"/>
      <c r="E218" s="50"/>
      <c r="F218" s="51"/>
      <c r="G218" s="51"/>
      <c r="H218" s="51"/>
      <c r="I218" s="51"/>
      <c r="J218" s="51"/>
      <c r="K218" s="52"/>
      <c r="L218" s="51"/>
    </row>
    <row r="219" spans="1:12" ht="14.4">
      <c r="A219" s="25"/>
      <c r="B219" s="16"/>
      <c r="C219" s="11"/>
      <c r="D219" s="7"/>
      <c r="E219" s="50"/>
      <c r="F219" s="51"/>
      <c r="G219" s="51"/>
      <c r="H219" s="51"/>
      <c r="I219" s="51"/>
      <c r="J219" s="51"/>
      <c r="K219" s="52"/>
      <c r="L219" s="51"/>
    </row>
    <row r="220" spans="1:12" ht="14.4">
      <c r="A220" s="25"/>
      <c r="B220" s="16"/>
      <c r="C220" s="11"/>
      <c r="D220" s="7"/>
      <c r="E220" s="50"/>
      <c r="F220" s="51"/>
      <c r="G220" s="51"/>
      <c r="H220" s="51"/>
      <c r="I220" s="51"/>
      <c r="J220" s="51"/>
      <c r="K220" s="52"/>
      <c r="L220" s="51"/>
    </row>
    <row r="221" spans="1:12" ht="14.4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>
      <c r="A223" s="26"/>
      <c r="B223" s="18"/>
      <c r="C223" s="8"/>
      <c r="D223" s="19"/>
      <c r="E223" s="9"/>
      <c r="F223" s="21"/>
      <c r="G223" s="21"/>
      <c r="H223" s="21"/>
      <c r="I223" s="21"/>
      <c r="J223" s="21"/>
      <c r="K223" s="27"/>
      <c r="L223" s="21"/>
    </row>
    <row r="224" spans="1:12" ht="14.4">
      <c r="A224" s="28">
        <f>A216</f>
        <v>1</v>
      </c>
      <c r="B224" s="14">
        <f>B216</f>
        <v>6</v>
      </c>
      <c r="C224" s="10" t="s">
        <v>23</v>
      </c>
      <c r="D224" s="12" t="s">
        <v>22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>
      <c r="A227" s="26"/>
      <c r="B227" s="18"/>
      <c r="C227" s="8"/>
      <c r="D227" s="19" t="s">
        <v>37</v>
      </c>
      <c r="E227" s="9"/>
      <c r="F227" s="21">
        <f>SUM(F224:F226)</f>
        <v>0</v>
      </c>
      <c r="G227" s="21">
        <f t="shared" ref="G227" si="145">SUM(G224:G226)</f>
        <v>0</v>
      </c>
      <c r="H227" s="21">
        <f t="shared" ref="H227" si="146">SUM(H224:H226)</f>
        <v>0</v>
      </c>
      <c r="I227" s="21">
        <f t="shared" ref="I227" si="147">SUM(I224:I226)</f>
        <v>0</v>
      </c>
      <c r="J227" s="21">
        <f t="shared" ref="J227" si="148">SUM(J224:J226)</f>
        <v>0</v>
      </c>
      <c r="K227" s="27"/>
      <c r="L227" s="21">
        <f t="shared" ref="L227" ca="1" si="149">SUM(L224:L232)</f>
        <v>0</v>
      </c>
    </row>
    <row r="228" spans="1:12" ht="14.4">
      <c r="A228" s="28">
        <f>A216</f>
        <v>1</v>
      </c>
      <c r="B228" s="14">
        <f>B216</f>
        <v>6</v>
      </c>
      <c r="C228" s="10" t="s">
        <v>24</v>
      </c>
      <c r="D228" s="7" t="s">
        <v>25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>
      <c r="A229" s="25"/>
      <c r="B229" s="16"/>
      <c r="C229" s="11"/>
      <c r="D229" s="7" t="s">
        <v>26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5"/>
      <c r="B230" s="16"/>
      <c r="C230" s="11"/>
      <c r="D230" s="7" t="s">
        <v>27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>
      <c r="A231" s="25"/>
      <c r="B231" s="16"/>
      <c r="C231" s="11"/>
      <c r="D231" s="7" t="s">
        <v>28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29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>
      <c r="A233" s="25"/>
      <c r="B233" s="16"/>
      <c r="C233" s="11"/>
      <c r="D233" s="7" t="s">
        <v>30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>
      <c r="A234" s="25"/>
      <c r="B234" s="16"/>
      <c r="C234" s="11"/>
      <c r="D234" s="7" t="s">
        <v>31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6"/>
      <c r="B237" s="18"/>
      <c r="C237" s="8"/>
      <c r="D237" s="19" t="s">
        <v>37</v>
      </c>
      <c r="E237" s="9"/>
      <c r="F237" s="21">
        <f>SUM(F228:F236)</f>
        <v>0</v>
      </c>
      <c r="G237" s="21">
        <f t="shared" ref="G237" si="150">SUM(G228:G236)</f>
        <v>0</v>
      </c>
      <c r="H237" s="21">
        <f t="shared" ref="H237" si="151">SUM(H228:H236)</f>
        <v>0</v>
      </c>
      <c r="I237" s="21">
        <f t="shared" ref="I237" si="152">SUM(I228:I236)</f>
        <v>0</v>
      </c>
      <c r="J237" s="21">
        <f t="shared" ref="J237" si="153">SUM(J228:J236)</f>
        <v>0</v>
      </c>
      <c r="K237" s="27"/>
      <c r="L237" s="21">
        <f t="shared" ref="L237" ca="1" si="154">SUM(L234:L242)</f>
        <v>0</v>
      </c>
    </row>
    <row r="238" spans="1:12" ht="14.4">
      <c r="A238" s="28">
        <f>A216</f>
        <v>1</v>
      </c>
      <c r="B238" s="14">
        <f>B216</f>
        <v>6</v>
      </c>
      <c r="C238" s="10" t="s">
        <v>32</v>
      </c>
      <c r="D238" s="12" t="s">
        <v>33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12" t="s">
        <v>29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6"/>
      <c r="B242" s="18"/>
      <c r="C242" s="8"/>
      <c r="D242" s="19" t="s">
        <v>37</v>
      </c>
      <c r="E242" s="9"/>
      <c r="F242" s="21">
        <f>SUM(F238:F241)</f>
        <v>0</v>
      </c>
      <c r="G242" s="21">
        <f t="shared" ref="G242" si="155">SUM(G238:G241)</f>
        <v>0</v>
      </c>
      <c r="H242" s="21">
        <f t="shared" ref="H242" si="156">SUM(H238:H241)</f>
        <v>0</v>
      </c>
      <c r="I242" s="21">
        <f t="shared" ref="I242" si="157">SUM(I238:I241)</f>
        <v>0</v>
      </c>
      <c r="J242" s="21">
        <f t="shared" ref="J242" si="158">SUM(J238:J241)</f>
        <v>0</v>
      </c>
      <c r="K242" s="27"/>
      <c r="L242" s="21">
        <f t="shared" ref="L242" ca="1" si="159">SUM(L235:L241)</f>
        <v>0</v>
      </c>
    </row>
    <row r="243" spans="1:12" ht="14.4">
      <c r="A243" s="28">
        <f>A216</f>
        <v>1</v>
      </c>
      <c r="B243" s="14">
        <f>B216</f>
        <v>6</v>
      </c>
      <c r="C243" s="10" t="s">
        <v>34</v>
      </c>
      <c r="D243" s="7" t="s">
        <v>19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7" t="s">
        <v>28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5"/>
      <c r="B245" s="16"/>
      <c r="C245" s="11"/>
      <c r="D245" s="7" t="s">
        <v>29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>
      <c r="A246" s="25"/>
      <c r="B246" s="16"/>
      <c r="C246" s="11"/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6"/>
      <c r="B249" s="18"/>
      <c r="C249" s="8"/>
      <c r="D249" s="19" t="s">
        <v>37</v>
      </c>
      <c r="E249" s="9"/>
      <c r="F249" s="21">
        <f>SUM(F243:F248)</f>
        <v>0</v>
      </c>
      <c r="G249" s="21">
        <f t="shared" ref="G249" si="160">SUM(G243:G248)</f>
        <v>0</v>
      </c>
      <c r="H249" s="21">
        <f t="shared" ref="H249" si="161">SUM(H243:H248)</f>
        <v>0</v>
      </c>
      <c r="I249" s="21">
        <f t="shared" ref="I249" si="162">SUM(I243:I248)</f>
        <v>0</v>
      </c>
      <c r="J249" s="21">
        <f t="shared" ref="J249" si="163">SUM(J243:J248)</f>
        <v>0</v>
      </c>
      <c r="K249" s="27"/>
      <c r="L249" s="21">
        <f t="shared" ref="L249" ca="1" si="164">SUM(L243:L251)</f>
        <v>0</v>
      </c>
    </row>
    <row r="250" spans="1:12" ht="14.4">
      <c r="A250" s="28">
        <f>A216</f>
        <v>1</v>
      </c>
      <c r="B250" s="14">
        <f>B216</f>
        <v>6</v>
      </c>
      <c r="C250" s="10" t="s">
        <v>35</v>
      </c>
      <c r="D250" s="12" t="s">
        <v>36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12" t="s">
        <v>33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5"/>
      <c r="B252" s="16"/>
      <c r="C252" s="11"/>
      <c r="D252" s="12" t="s">
        <v>29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>
      <c r="A253" s="25"/>
      <c r="B253" s="16"/>
      <c r="C253" s="11"/>
      <c r="D253" s="12" t="s">
        <v>22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6"/>
      <c r="B256" s="18"/>
      <c r="C256" s="8"/>
      <c r="D256" s="20" t="s">
        <v>37</v>
      </c>
      <c r="E256" s="9"/>
      <c r="F256" s="21">
        <f>SUM(F250:F255)</f>
        <v>0</v>
      </c>
      <c r="G256" s="21">
        <f t="shared" ref="G256" si="165">SUM(G250:G255)</f>
        <v>0</v>
      </c>
      <c r="H256" s="21">
        <f t="shared" ref="H256" si="166">SUM(H250:H255)</f>
        <v>0</v>
      </c>
      <c r="I256" s="21">
        <f t="shared" ref="I256" si="167">SUM(I250:I255)</f>
        <v>0</v>
      </c>
      <c r="J256" s="21">
        <f t="shared" ref="J256" si="168">SUM(J250:J255)</f>
        <v>0</v>
      </c>
      <c r="K256" s="27"/>
      <c r="L256" s="21">
        <f t="shared" ref="L256" ca="1" si="169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0</v>
      </c>
      <c r="G257" s="34">
        <f t="shared" ref="G257" si="170">G223+G227+G237+G242+G249+G256</f>
        <v>0</v>
      </c>
      <c r="H257" s="34">
        <f t="shared" ref="H257" si="171">H223+H227+H237+H242+H249+H256</f>
        <v>0</v>
      </c>
      <c r="I257" s="34">
        <f t="shared" ref="I257" si="172">I223+I227+I237+I242+I249+I256</f>
        <v>0</v>
      </c>
      <c r="J257" s="34">
        <f t="shared" ref="J257" si="173">J223+J227+J237+J242+J249+J256</f>
        <v>0</v>
      </c>
      <c r="K257" s="35"/>
      <c r="L257" s="34">
        <f t="shared" ref="L257" ca="1" si="174">L223+L227+L237+L242+L249+L256</f>
        <v>0</v>
      </c>
    </row>
    <row r="258" spans="1:12" ht="14.4">
      <c r="A258" s="22">
        <v>1</v>
      </c>
      <c r="B258" s="23">
        <v>7</v>
      </c>
      <c r="C258" s="24" t="s">
        <v>18</v>
      </c>
      <c r="D258" s="5"/>
      <c r="E258" s="47"/>
      <c r="F258" s="48"/>
      <c r="G258" s="48"/>
      <c r="H258" s="48"/>
      <c r="I258" s="48"/>
      <c r="J258" s="48"/>
      <c r="K258" s="49"/>
      <c r="L258" s="48"/>
    </row>
    <row r="259" spans="1:12" ht="14.4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>
      <c r="A260" s="25"/>
      <c r="B260" s="16"/>
      <c r="C260" s="11"/>
      <c r="D260" s="7"/>
      <c r="E260" s="50"/>
      <c r="F260" s="51"/>
      <c r="G260" s="51"/>
      <c r="H260" s="51"/>
      <c r="I260" s="51"/>
      <c r="J260" s="51"/>
      <c r="K260" s="52"/>
      <c r="L260" s="51"/>
    </row>
    <row r="261" spans="1:12" ht="14.4">
      <c r="A261" s="25"/>
      <c r="B261" s="16"/>
      <c r="C261" s="11"/>
      <c r="D261" s="7"/>
      <c r="E261" s="50"/>
      <c r="F261" s="51"/>
      <c r="G261" s="51"/>
      <c r="H261" s="51"/>
      <c r="I261" s="51"/>
      <c r="J261" s="51"/>
      <c r="K261" s="52"/>
      <c r="L261" s="51"/>
    </row>
    <row r="262" spans="1:12" ht="14.4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4.4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>
      <c r="A265" s="26"/>
      <c r="B265" s="18"/>
      <c r="C265" s="8"/>
      <c r="D265" s="19" t="s">
        <v>37</v>
      </c>
      <c r="E265" s="9"/>
      <c r="F265" s="21">
        <f>SUM(F258:F264)</f>
        <v>0</v>
      </c>
      <c r="G265" s="21">
        <f t="shared" ref="G265" si="175">SUM(G258:G264)</f>
        <v>0</v>
      </c>
      <c r="H265" s="21">
        <f t="shared" ref="H265" si="176">SUM(H258:H264)</f>
        <v>0</v>
      </c>
      <c r="I265" s="21">
        <f t="shared" ref="I265" si="177">SUM(I258:I264)</f>
        <v>0</v>
      </c>
      <c r="J265" s="21">
        <f t="shared" ref="J265" si="178">SUM(J258:J264)</f>
        <v>0</v>
      </c>
      <c r="K265" s="27"/>
      <c r="L265" s="21">
        <f t="shared" ref="L265" si="179">SUM(L258:L264)</f>
        <v>0</v>
      </c>
    </row>
    <row r="266" spans="1:12" ht="14.4">
      <c r="A266" s="28">
        <f>A258</f>
        <v>1</v>
      </c>
      <c r="B266" s="14">
        <f>B258</f>
        <v>7</v>
      </c>
      <c r="C266" s="10" t="s">
        <v>23</v>
      </c>
      <c r="D266" s="12" t="s">
        <v>22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37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>
      <c r="A270" s="28">
        <f>A258</f>
        <v>1</v>
      </c>
      <c r="B270" s="14">
        <f>B258</f>
        <v>7</v>
      </c>
      <c r="C270" s="10" t="s">
        <v>24</v>
      </c>
      <c r="D270" s="7" t="s">
        <v>25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7" t="s">
        <v>26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7" t="s">
        <v>27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5"/>
      <c r="B273" s="16"/>
      <c r="C273" s="11"/>
      <c r="D273" s="7" t="s">
        <v>28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>
      <c r="A274" s="25"/>
      <c r="B274" s="16"/>
      <c r="C274" s="11"/>
      <c r="D274" s="7" t="s">
        <v>29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30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31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6"/>
      <c r="B279" s="18"/>
      <c r="C279" s="8"/>
      <c r="D279" s="19" t="s">
        <v>37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>
      <c r="A280" s="28">
        <f>A258</f>
        <v>1</v>
      </c>
      <c r="B280" s="14">
        <f>B258</f>
        <v>7</v>
      </c>
      <c r="C280" s="10" t="s">
        <v>32</v>
      </c>
      <c r="D280" s="12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12" t="s">
        <v>29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>
      <c r="A284" s="26"/>
      <c r="B284" s="18"/>
      <c r="C284" s="8"/>
      <c r="D284" s="19" t="s">
        <v>37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>
      <c r="A285" s="28">
        <f>A258</f>
        <v>1</v>
      </c>
      <c r="B285" s="14">
        <f>B258</f>
        <v>7</v>
      </c>
      <c r="C285" s="10" t="s">
        <v>34</v>
      </c>
      <c r="D285" s="7" t="s">
        <v>19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7" t="s">
        <v>28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7" t="s">
        <v>29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5"/>
      <c r="B288" s="16"/>
      <c r="C288" s="11"/>
      <c r="D288" s="7" t="s">
        <v>21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6"/>
      <c r="B291" s="18"/>
      <c r="C291" s="8"/>
      <c r="D291" s="19" t="s">
        <v>37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>
      <c r="A292" s="28">
        <f>A258</f>
        <v>1</v>
      </c>
      <c r="B292" s="14">
        <f>B258</f>
        <v>7</v>
      </c>
      <c r="C292" s="10" t="s">
        <v>35</v>
      </c>
      <c r="D292" s="12" t="s">
        <v>36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12" t="s">
        <v>33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12" t="s">
        <v>29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5"/>
      <c r="B295" s="16"/>
      <c r="C295" s="11"/>
      <c r="D295" s="12" t="s">
        <v>22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6"/>
      <c r="B298" s="18"/>
      <c r="C298" s="8"/>
      <c r="D298" s="20" t="s">
        <v>37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ca="1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04">G265+G269+G279+G284+G291+G298</f>
        <v>0</v>
      </c>
      <c r="H299" s="34">
        <f t="shared" ref="H299" si="205">H265+H269+H279+H284+H291+H298</f>
        <v>0</v>
      </c>
      <c r="I299" s="34">
        <f t="shared" ref="I299" si="206">I265+I269+I279+I284+I291+I298</f>
        <v>0</v>
      </c>
      <c r="J299" s="34">
        <f t="shared" ref="J299" si="207">J265+J269+J279+J284+J291+J298</f>
        <v>0</v>
      </c>
      <c r="K299" s="35"/>
      <c r="L299" s="34">
        <f t="shared" ref="L299" ca="1" si="208">L265+L269+L279+L284+L291+L298</f>
        <v>0</v>
      </c>
    </row>
    <row r="300" spans="1:12" ht="14.4">
      <c r="A300" s="22">
        <v>2</v>
      </c>
      <c r="B300" s="23">
        <v>1</v>
      </c>
      <c r="C300" s="24" t="s">
        <v>18</v>
      </c>
      <c r="D300" s="5" t="s">
        <v>25</v>
      </c>
      <c r="E300" s="47" t="s">
        <v>105</v>
      </c>
      <c r="F300" s="48">
        <v>60</v>
      </c>
      <c r="G300" s="48">
        <v>0.5</v>
      </c>
      <c r="H300" s="48">
        <v>6.1</v>
      </c>
      <c r="I300" s="48">
        <v>4.3</v>
      </c>
      <c r="J300" s="48">
        <v>74.3</v>
      </c>
      <c r="K300" s="49" t="s">
        <v>93</v>
      </c>
      <c r="L300" s="48">
        <v>5.94</v>
      </c>
    </row>
    <row r="301" spans="1:12" ht="14.4">
      <c r="A301" s="25"/>
      <c r="B301" s="16"/>
      <c r="C301" s="11"/>
      <c r="D301" s="6" t="s">
        <v>19</v>
      </c>
      <c r="E301" s="50" t="s">
        <v>106</v>
      </c>
      <c r="F301" s="51">
        <v>200</v>
      </c>
      <c r="G301" s="51">
        <v>10.77</v>
      </c>
      <c r="H301" s="51">
        <v>6.46</v>
      </c>
      <c r="I301" s="51">
        <v>19.100000000000001</v>
      </c>
      <c r="J301" s="51">
        <v>166</v>
      </c>
      <c r="K301" s="52">
        <v>62</v>
      </c>
      <c r="L301" s="51">
        <v>48.99</v>
      </c>
    </row>
    <row r="302" spans="1:12" ht="14.4">
      <c r="A302" s="25"/>
      <c r="B302" s="16"/>
      <c r="C302" s="11"/>
      <c r="D302" s="7" t="s">
        <v>72</v>
      </c>
      <c r="E302" s="50" t="s">
        <v>82</v>
      </c>
      <c r="F302" s="51">
        <v>200</v>
      </c>
      <c r="G302" s="51">
        <v>0.2</v>
      </c>
      <c r="H302" s="51">
        <v>0</v>
      </c>
      <c r="I302" s="51">
        <v>8.1999999999999993</v>
      </c>
      <c r="J302" s="51">
        <v>34.1</v>
      </c>
      <c r="K302" s="52" t="s">
        <v>83</v>
      </c>
      <c r="L302" s="51">
        <v>10.75</v>
      </c>
    </row>
    <row r="303" spans="1:12" ht="26.4">
      <c r="A303" s="25"/>
      <c r="B303" s="16"/>
      <c r="C303" s="11"/>
      <c r="D303" s="7" t="s">
        <v>19</v>
      </c>
      <c r="E303" s="50" t="s">
        <v>107</v>
      </c>
      <c r="F303" s="51">
        <v>60</v>
      </c>
      <c r="G303" s="51">
        <v>4.7</v>
      </c>
      <c r="H303" s="51">
        <v>4</v>
      </c>
      <c r="I303" s="51">
        <v>30.5</v>
      </c>
      <c r="J303" s="51">
        <v>176.9</v>
      </c>
      <c r="K303" s="52" t="s">
        <v>108</v>
      </c>
      <c r="L303" s="51">
        <v>7.35</v>
      </c>
    </row>
    <row r="304" spans="1:12" ht="14.4">
      <c r="A304" s="25"/>
      <c r="B304" s="16"/>
      <c r="C304" s="11"/>
      <c r="D304" s="7" t="s">
        <v>31</v>
      </c>
      <c r="E304" s="50" t="s">
        <v>46</v>
      </c>
      <c r="F304" s="51">
        <v>20</v>
      </c>
      <c r="G304" s="51">
        <v>1.3</v>
      </c>
      <c r="H304" s="51">
        <v>0.2</v>
      </c>
      <c r="I304" s="51">
        <v>6.7</v>
      </c>
      <c r="J304" s="51">
        <v>34.200000000000003</v>
      </c>
      <c r="K304" s="52" t="s">
        <v>56</v>
      </c>
      <c r="L304" s="51">
        <v>1.74</v>
      </c>
    </row>
    <row r="305" spans="1:12" ht="14.4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>
      <c r="A307" s="26"/>
      <c r="B307" s="18"/>
      <c r="C307" s="8"/>
      <c r="D307" s="19" t="s">
        <v>37</v>
      </c>
      <c r="E307" s="9"/>
      <c r="F307" s="21">
        <f>SUM(F300:F306)</f>
        <v>540</v>
      </c>
      <c r="G307" s="21">
        <f t="shared" ref="G307" si="209">SUM(G300:G306)</f>
        <v>17.47</v>
      </c>
      <c r="H307" s="21">
        <f t="shared" ref="H307" si="210">SUM(H300:H306)</f>
        <v>16.759999999999998</v>
      </c>
      <c r="I307" s="21">
        <f t="shared" ref="I307" si="211">SUM(I300:I306)</f>
        <v>68.8</v>
      </c>
      <c r="J307" s="21">
        <f t="shared" ref="J307" si="212">SUM(J300:J306)</f>
        <v>485.50000000000006</v>
      </c>
      <c r="K307" s="27"/>
      <c r="L307" s="21">
        <f t="shared" ref="L307" si="213">SUM(L300:L306)</f>
        <v>74.77</v>
      </c>
    </row>
    <row r="308" spans="1:12" ht="14.4">
      <c r="A308" s="28">
        <f>A300</f>
        <v>2</v>
      </c>
      <c r="B308" s="14">
        <f>B300</f>
        <v>1</v>
      </c>
      <c r="C308" s="10" t="s">
        <v>23</v>
      </c>
      <c r="D308" s="12" t="s">
        <v>22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>
      <c r="A311" s="26"/>
      <c r="B311" s="18"/>
      <c r="C311" s="8"/>
      <c r="D311" s="19" t="s">
        <v>37</v>
      </c>
      <c r="E311" s="9"/>
      <c r="F311" s="21">
        <f>SUM(F308:F310)</f>
        <v>0</v>
      </c>
      <c r="G311" s="21">
        <f t="shared" ref="G311" si="214">SUM(G308:G310)</f>
        <v>0</v>
      </c>
      <c r="H311" s="21">
        <f t="shared" ref="H311" si="215">SUM(H308:H310)</f>
        <v>0</v>
      </c>
      <c r="I311" s="21">
        <f t="shared" ref="I311" si="216">SUM(I308:I310)</f>
        <v>0</v>
      </c>
      <c r="J311" s="21">
        <f t="shared" ref="J311" si="217">SUM(J308:J310)</f>
        <v>0</v>
      </c>
      <c r="K311" s="27"/>
      <c r="L311" s="21">
        <f t="shared" ref="L311" ca="1" si="218">SUM(L308:L316)</f>
        <v>0</v>
      </c>
    </row>
    <row r="312" spans="1:12" ht="14.4">
      <c r="A312" s="28">
        <f>A300</f>
        <v>2</v>
      </c>
      <c r="B312" s="14">
        <f>B300</f>
        <v>1</v>
      </c>
      <c r="C312" s="10" t="s">
        <v>24</v>
      </c>
      <c r="D312" s="7" t="s">
        <v>25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>
      <c r="A313" s="25"/>
      <c r="B313" s="16"/>
      <c r="C313" s="11"/>
      <c r="D313" s="7" t="s">
        <v>26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>
      <c r="A314" s="25"/>
      <c r="B314" s="16"/>
      <c r="C314" s="11"/>
      <c r="D314" s="7" t="s">
        <v>27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>
      <c r="A315" s="25"/>
      <c r="B315" s="16"/>
      <c r="C315" s="11"/>
      <c r="D315" s="7" t="s">
        <v>28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>
      <c r="A316" s="25"/>
      <c r="B316" s="16"/>
      <c r="C316" s="11"/>
      <c r="D316" s="7" t="s">
        <v>29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>
      <c r="A317" s="25"/>
      <c r="B317" s="16"/>
      <c r="C317" s="11"/>
      <c r="D317" s="7" t="s">
        <v>30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>
      <c r="A318" s="25"/>
      <c r="B318" s="16"/>
      <c r="C318" s="11"/>
      <c r="D318" s="7" t="s">
        <v>31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>
      <c r="A321" s="26"/>
      <c r="B321" s="18"/>
      <c r="C321" s="8"/>
      <c r="D321" s="19" t="s">
        <v>37</v>
      </c>
      <c r="E321" s="9"/>
      <c r="F321" s="21">
        <f>SUM(F312:F320)</f>
        <v>0</v>
      </c>
      <c r="G321" s="21">
        <f t="shared" ref="G321" si="219">SUM(G312:G320)</f>
        <v>0</v>
      </c>
      <c r="H321" s="21">
        <f t="shared" ref="H321" si="220">SUM(H312:H320)</f>
        <v>0</v>
      </c>
      <c r="I321" s="21">
        <f t="shared" ref="I321" si="221">SUM(I312:I320)</f>
        <v>0</v>
      </c>
      <c r="J321" s="21">
        <f t="shared" ref="J321" si="222">SUM(J312:J320)</f>
        <v>0</v>
      </c>
      <c r="K321" s="27"/>
      <c r="L321" s="21">
        <f t="shared" ref="L321" ca="1" si="223">SUM(L318:L326)</f>
        <v>0</v>
      </c>
    </row>
    <row r="322" spans="1:12" ht="14.4">
      <c r="A322" s="28">
        <f>A300</f>
        <v>2</v>
      </c>
      <c r="B322" s="14">
        <f>B300</f>
        <v>1</v>
      </c>
      <c r="C322" s="10" t="s">
        <v>32</v>
      </c>
      <c r="D322" s="12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>
      <c r="A323" s="25"/>
      <c r="B323" s="16"/>
      <c r="C323" s="11"/>
      <c r="D323" s="12" t="s">
        <v>29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>
      <c r="A326" s="26"/>
      <c r="B326" s="18"/>
      <c r="C326" s="8"/>
      <c r="D326" s="19" t="s">
        <v>37</v>
      </c>
      <c r="E326" s="9"/>
      <c r="F326" s="21">
        <f>SUM(F322:F325)</f>
        <v>0</v>
      </c>
      <c r="G326" s="21">
        <f t="shared" ref="G326" si="224">SUM(G322:G325)</f>
        <v>0</v>
      </c>
      <c r="H326" s="21">
        <f t="shared" ref="H326" si="225">SUM(H322:H325)</f>
        <v>0</v>
      </c>
      <c r="I326" s="21">
        <f t="shared" ref="I326" si="226">SUM(I322:I325)</f>
        <v>0</v>
      </c>
      <c r="J326" s="21">
        <f t="shared" ref="J326" si="227">SUM(J322:J325)</f>
        <v>0</v>
      </c>
      <c r="K326" s="27"/>
      <c r="L326" s="21">
        <f t="shared" ref="L326" ca="1" si="228">SUM(L319:L325)</f>
        <v>0</v>
      </c>
    </row>
    <row r="327" spans="1:12" ht="14.4">
      <c r="A327" s="28">
        <f>A300</f>
        <v>2</v>
      </c>
      <c r="B327" s="14">
        <f>B300</f>
        <v>1</v>
      </c>
      <c r="C327" s="10" t="s">
        <v>34</v>
      </c>
      <c r="D327" s="7" t="s">
        <v>19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7" t="s">
        <v>28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7" t="s">
        <v>29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5"/>
      <c r="B330" s="16"/>
      <c r="C330" s="11"/>
      <c r="D330" s="7" t="s">
        <v>21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6"/>
      <c r="B333" s="18"/>
      <c r="C333" s="8"/>
      <c r="D333" s="19" t="s">
        <v>37</v>
      </c>
      <c r="E333" s="9"/>
      <c r="F333" s="21">
        <f>SUM(F327:F332)</f>
        <v>0</v>
      </c>
      <c r="G333" s="21">
        <f t="shared" ref="G333" si="229">SUM(G327:G332)</f>
        <v>0</v>
      </c>
      <c r="H333" s="21">
        <f t="shared" ref="H333" si="230">SUM(H327:H332)</f>
        <v>0</v>
      </c>
      <c r="I333" s="21">
        <f t="shared" ref="I333" si="231">SUM(I327:I332)</f>
        <v>0</v>
      </c>
      <c r="J333" s="21">
        <f t="shared" ref="J333" si="232">SUM(J327:J332)</f>
        <v>0</v>
      </c>
      <c r="K333" s="27"/>
      <c r="L333" s="21">
        <f t="shared" ref="L333" ca="1" si="233">SUM(L327:L335)</f>
        <v>0</v>
      </c>
    </row>
    <row r="334" spans="1:12" ht="14.4">
      <c r="A334" s="28">
        <f>A300</f>
        <v>2</v>
      </c>
      <c r="B334" s="14">
        <f>B300</f>
        <v>1</v>
      </c>
      <c r="C334" s="10" t="s">
        <v>35</v>
      </c>
      <c r="D334" s="12" t="s">
        <v>36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12" t="s">
        <v>33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12" t="s">
        <v>29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5"/>
      <c r="B337" s="16"/>
      <c r="C337" s="11"/>
      <c r="D337" s="12" t="s">
        <v>22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6"/>
      <c r="B340" s="18"/>
      <c r="C340" s="8"/>
      <c r="D340" s="20" t="s">
        <v>37</v>
      </c>
      <c r="E340" s="9"/>
      <c r="F340" s="21">
        <f>SUM(F334:F339)</f>
        <v>0</v>
      </c>
      <c r="G340" s="21">
        <f t="shared" ref="G340" si="234">SUM(G334:G339)</f>
        <v>0</v>
      </c>
      <c r="H340" s="21">
        <f t="shared" ref="H340" si="235">SUM(H334:H339)</f>
        <v>0</v>
      </c>
      <c r="I340" s="21">
        <f t="shared" ref="I340" si="236">SUM(I334:I339)</f>
        <v>0</v>
      </c>
      <c r="J340" s="21">
        <f t="shared" ref="J340" si="237">SUM(J334:J339)</f>
        <v>0</v>
      </c>
      <c r="K340" s="27"/>
      <c r="L340" s="21">
        <f ca="1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540</v>
      </c>
      <c r="G341" s="34">
        <f t="shared" ref="G341" si="238">G307+G311+G321+G326+G333+G340</f>
        <v>17.47</v>
      </c>
      <c r="H341" s="34">
        <f t="shared" ref="H341" si="239">H307+H311+H321+H326+H333+H340</f>
        <v>16.759999999999998</v>
      </c>
      <c r="I341" s="34">
        <f t="shared" ref="I341" si="240">I307+I311+I321+I326+I333+I340</f>
        <v>68.8</v>
      </c>
      <c r="J341" s="34">
        <f t="shared" ref="J341" si="241">J307+J311+J321+J326+J333+J340</f>
        <v>485.50000000000006</v>
      </c>
      <c r="K341" s="35"/>
      <c r="L341" s="34">
        <f t="shared" ref="L341" ca="1" si="242">L307+L311+L321+L326+L333+L340</f>
        <v>0</v>
      </c>
    </row>
    <row r="342" spans="1:12" ht="26.4">
      <c r="A342" s="15">
        <v>2</v>
      </c>
      <c r="B342" s="16">
        <v>2</v>
      </c>
      <c r="C342" s="24" t="s">
        <v>18</v>
      </c>
      <c r="D342" s="5" t="s">
        <v>25</v>
      </c>
      <c r="E342" s="47" t="s">
        <v>109</v>
      </c>
      <c r="F342" s="48">
        <v>60</v>
      </c>
      <c r="G342" s="48">
        <v>0.8</v>
      </c>
      <c r="H342" s="48">
        <v>6.1</v>
      </c>
      <c r="I342" s="48">
        <v>3.6</v>
      </c>
      <c r="J342" s="48">
        <v>72.5</v>
      </c>
      <c r="K342" s="49" t="s">
        <v>52</v>
      </c>
      <c r="L342" s="48">
        <v>9.57</v>
      </c>
    </row>
    <row r="343" spans="1:12" ht="26.4">
      <c r="A343" s="15"/>
      <c r="B343" s="16"/>
      <c r="C343" s="11"/>
      <c r="D343" s="6" t="s">
        <v>19</v>
      </c>
      <c r="E343" s="50" t="s">
        <v>81</v>
      </c>
      <c r="F343" s="51">
        <v>200</v>
      </c>
      <c r="G343" s="51">
        <v>11.7</v>
      </c>
      <c r="H343" s="51">
        <v>8.98</v>
      </c>
      <c r="I343" s="51">
        <v>26.01</v>
      </c>
      <c r="J343" s="51">
        <v>233.2</v>
      </c>
      <c r="K343" s="52" t="s">
        <v>51</v>
      </c>
      <c r="L343" s="51">
        <v>42.62</v>
      </c>
    </row>
    <row r="344" spans="1:12" ht="26.4">
      <c r="A344" s="15"/>
      <c r="B344" s="16"/>
      <c r="C344" s="11"/>
      <c r="D344" s="7" t="s">
        <v>72</v>
      </c>
      <c r="E344" s="50" t="s">
        <v>58</v>
      </c>
      <c r="F344" s="51">
        <v>207</v>
      </c>
      <c r="G344" s="51">
        <v>0.2</v>
      </c>
      <c r="H344" s="51">
        <v>0.1</v>
      </c>
      <c r="I344" s="51">
        <v>6.6</v>
      </c>
      <c r="J344" s="51">
        <v>27.9</v>
      </c>
      <c r="K344" s="52" t="s">
        <v>50</v>
      </c>
      <c r="L344" s="51">
        <v>4.6900000000000004</v>
      </c>
    </row>
    <row r="345" spans="1:12" ht="14.4">
      <c r="A345" s="15"/>
      <c r="B345" s="16"/>
      <c r="C345" s="11"/>
      <c r="D345" s="7" t="s">
        <v>30</v>
      </c>
      <c r="E345" s="50" t="s">
        <v>48</v>
      </c>
      <c r="F345" s="51">
        <v>20</v>
      </c>
      <c r="G345" s="51">
        <v>1.52</v>
      </c>
      <c r="H345" s="51">
        <v>0.16</v>
      </c>
      <c r="I345" s="51">
        <v>9.84</v>
      </c>
      <c r="J345" s="51">
        <v>46.9</v>
      </c>
      <c r="K345" s="52" t="s">
        <v>56</v>
      </c>
      <c r="L345" s="51">
        <v>1.98</v>
      </c>
    </row>
    <row r="346" spans="1:12" ht="14.4">
      <c r="A346" s="15"/>
      <c r="B346" s="16"/>
      <c r="C346" s="11"/>
      <c r="D346" s="7" t="s">
        <v>31</v>
      </c>
      <c r="E346" s="50" t="s">
        <v>46</v>
      </c>
      <c r="F346" s="51">
        <v>20</v>
      </c>
      <c r="G346" s="51">
        <v>1.3</v>
      </c>
      <c r="H346" s="51">
        <v>0.2</v>
      </c>
      <c r="I346" s="51">
        <v>6.7</v>
      </c>
      <c r="J346" s="51">
        <v>34.200000000000003</v>
      </c>
      <c r="K346" s="52" t="s">
        <v>56</v>
      </c>
      <c r="L346" s="51">
        <v>1.74</v>
      </c>
    </row>
    <row r="347" spans="1:12" ht="14.4">
      <c r="A347" s="15"/>
      <c r="B347" s="16"/>
      <c r="C347" s="11"/>
      <c r="D347" s="6" t="s">
        <v>54</v>
      </c>
      <c r="E347" s="50" t="s">
        <v>110</v>
      </c>
      <c r="F347" s="51">
        <v>36</v>
      </c>
      <c r="G347" s="51">
        <v>2.7</v>
      </c>
      <c r="H347" s="51">
        <v>3.53</v>
      </c>
      <c r="I347" s="51">
        <v>26.78</v>
      </c>
      <c r="J347" s="51">
        <v>149.69999999999999</v>
      </c>
      <c r="K347" s="52" t="s">
        <v>56</v>
      </c>
      <c r="L347" s="51">
        <v>14.17</v>
      </c>
    </row>
    <row r="348" spans="1:12" ht="14.4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>
      <c r="A349" s="17"/>
      <c r="B349" s="18"/>
      <c r="C349" s="8"/>
      <c r="D349" s="19" t="s">
        <v>37</v>
      </c>
      <c r="E349" s="9"/>
      <c r="F349" s="21">
        <f>SUM(F342:F348)</f>
        <v>543</v>
      </c>
      <c r="G349" s="21">
        <f>SUM(G342:G348)</f>
        <v>18.22</v>
      </c>
      <c r="H349" s="21">
        <f>SUM(H342:H348)</f>
        <v>19.07</v>
      </c>
      <c r="I349" s="21">
        <f>SUM(I342:I348)</f>
        <v>79.53</v>
      </c>
      <c r="J349" s="21">
        <f>SUM(J342:J348)</f>
        <v>564.39999999999986</v>
      </c>
      <c r="K349" s="27"/>
      <c r="L349" s="21">
        <f>SUM(L342:L348)</f>
        <v>74.77</v>
      </c>
    </row>
    <row r="350" spans="1:12" ht="14.4">
      <c r="A350" s="14">
        <f>A342</f>
        <v>2</v>
      </c>
      <c r="B350" s="14">
        <f>B342</f>
        <v>2</v>
      </c>
      <c r="C350" s="10" t="s">
        <v>23</v>
      </c>
      <c r="D350" s="12" t="s">
        <v>22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>
      <c r="A353" s="17"/>
      <c r="B353" s="18"/>
      <c r="C353" s="8"/>
      <c r="D353" s="19" t="s">
        <v>37</v>
      </c>
      <c r="E353" s="9"/>
      <c r="F353" s="21">
        <f>SUM(F350:F352)</f>
        <v>0</v>
      </c>
      <c r="G353" s="21">
        <f t="shared" ref="G353" si="243">SUM(G350:G352)</f>
        <v>0</v>
      </c>
      <c r="H353" s="21">
        <f t="shared" ref="H353" si="244">SUM(H350:H352)</f>
        <v>0</v>
      </c>
      <c r="I353" s="21">
        <f t="shared" ref="I353" si="245">SUM(I350:I352)</f>
        <v>0</v>
      </c>
      <c r="J353" s="21">
        <f t="shared" ref="J353" si="246">SUM(J350:J352)</f>
        <v>0</v>
      </c>
      <c r="K353" s="27"/>
      <c r="L353" s="21">
        <f t="shared" ref="L353" ca="1" si="247">SUM(L350:L358)</f>
        <v>0</v>
      </c>
    </row>
    <row r="354" spans="1:12" ht="14.4">
      <c r="A354" s="14">
        <f>A342</f>
        <v>2</v>
      </c>
      <c r="B354" s="14">
        <f>B342</f>
        <v>2</v>
      </c>
      <c r="C354" s="10" t="s">
        <v>24</v>
      </c>
      <c r="D354" s="7" t="s">
        <v>25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>
      <c r="A355" s="15"/>
      <c r="B355" s="16"/>
      <c r="C355" s="11"/>
      <c r="D355" s="7" t="s">
        <v>26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>
      <c r="A356" s="15"/>
      <c r="B356" s="16"/>
      <c r="C356" s="11"/>
      <c r="D356" s="7" t="s">
        <v>27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>
      <c r="A357" s="15"/>
      <c r="B357" s="16"/>
      <c r="C357" s="11"/>
      <c r="D357" s="7" t="s">
        <v>28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>
      <c r="A358" s="15"/>
      <c r="B358" s="16"/>
      <c r="C358" s="11"/>
      <c r="D358" s="7" t="s">
        <v>29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>
      <c r="A359" s="15"/>
      <c r="B359" s="16"/>
      <c r="C359" s="11"/>
      <c r="D359" s="7" t="s">
        <v>30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>
      <c r="A360" s="15"/>
      <c r="B360" s="16"/>
      <c r="C360" s="11"/>
      <c r="D360" s="7" t="s">
        <v>31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>
      <c r="A363" s="17"/>
      <c r="B363" s="18"/>
      <c r="C363" s="8"/>
      <c r="D363" s="19" t="s">
        <v>37</v>
      </c>
      <c r="E363" s="9"/>
      <c r="F363" s="21">
        <f>SUM(F354:F362)</f>
        <v>0</v>
      </c>
      <c r="G363" s="21">
        <f t="shared" ref="G363" si="248">SUM(G354:G362)</f>
        <v>0</v>
      </c>
      <c r="H363" s="21">
        <f t="shared" ref="H363" si="249">SUM(H354:H362)</f>
        <v>0</v>
      </c>
      <c r="I363" s="21">
        <f t="shared" ref="I363" si="250">SUM(I354:I362)</f>
        <v>0</v>
      </c>
      <c r="J363" s="21">
        <f t="shared" ref="J363" si="251">SUM(J354:J362)</f>
        <v>0</v>
      </c>
      <c r="K363" s="27"/>
      <c r="L363" s="21">
        <f t="shared" ref="L363" ca="1" si="252">SUM(L360:L368)</f>
        <v>0</v>
      </c>
    </row>
    <row r="364" spans="1:12" ht="14.4">
      <c r="A364" s="14">
        <f>A342</f>
        <v>2</v>
      </c>
      <c r="B364" s="14">
        <f>B342</f>
        <v>2</v>
      </c>
      <c r="C364" s="10" t="s">
        <v>32</v>
      </c>
      <c r="D364" s="12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>
      <c r="A365" s="15"/>
      <c r="B365" s="16"/>
      <c r="C365" s="11"/>
      <c r="D365" s="12" t="s">
        <v>29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>
      <c r="A368" s="17"/>
      <c r="B368" s="18"/>
      <c r="C368" s="8"/>
      <c r="D368" s="19" t="s">
        <v>37</v>
      </c>
      <c r="E368" s="9"/>
      <c r="F368" s="21">
        <f>SUM(F364:F367)</f>
        <v>0</v>
      </c>
      <c r="G368" s="21">
        <f t="shared" ref="G368" si="253">SUM(G364:G367)</f>
        <v>0</v>
      </c>
      <c r="H368" s="21">
        <f t="shared" ref="H368" si="254">SUM(H364:H367)</f>
        <v>0</v>
      </c>
      <c r="I368" s="21">
        <f t="shared" ref="I368" si="255">SUM(I364:I367)</f>
        <v>0</v>
      </c>
      <c r="J368" s="21">
        <f t="shared" ref="J368" si="256">SUM(J364:J367)</f>
        <v>0</v>
      </c>
      <c r="K368" s="27"/>
      <c r="L368" s="21">
        <f t="shared" ref="L368" ca="1" si="257">SUM(L361:L367)</f>
        <v>0</v>
      </c>
    </row>
    <row r="369" spans="1:12" ht="14.4">
      <c r="A369" s="14">
        <f>A342</f>
        <v>2</v>
      </c>
      <c r="B369" s="14">
        <f>B342</f>
        <v>2</v>
      </c>
      <c r="C369" s="10" t="s">
        <v>34</v>
      </c>
      <c r="D369" s="7" t="s">
        <v>19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7" t="s">
        <v>28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7" t="s">
        <v>29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5"/>
      <c r="B372" s="16"/>
      <c r="C372" s="11"/>
      <c r="D372" s="7" t="s">
        <v>21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7"/>
      <c r="B375" s="18"/>
      <c r="C375" s="8"/>
      <c r="D375" s="19" t="s">
        <v>37</v>
      </c>
      <c r="E375" s="9"/>
      <c r="F375" s="21">
        <f>SUM(F369:F374)</f>
        <v>0</v>
      </c>
      <c r="G375" s="21">
        <f t="shared" ref="G375" si="258">SUM(G369:G374)</f>
        <v>0</v>
      </c>
      <c r="H375" s="21">
        <f t="shared" ref="H375" si="259">SUM(H369:H374)</f>
        <v>0</v>
      </c>
      <c r="I375" s="21">
        <f t="shared" ref="I375" si="260">SUM(I369:I374)</f>
        <v>0</v>
      </c>
      <c r="J375" s="21">
        <f t="shared" ref="J375" si="261">SUM(J369:J374)</f>
        <v>0</v>
      </c>
      <c r="K375" s="27"/>
      <c r="L375" s="21">
        <f t="shared" ref="L375" ca="1" si="262">SUM(L369:L377)</f>
        <v>0</v>
      </c>
    </row>
    <row r="376" spans="1:12" ht="14.4">
      <c r="A376" s="14">
        <f>A342</f>
        <v>2</v>
      </c>
      <c r="B376" s="14">
        <f>B342</f>
        <v>2</v>
      </c>
      <c r="C376" s="10" t="s">
        <v>35</v>
      </c>
      <c r="D376" s="12" t="s">
        <v>36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12" t="s">
        <v>33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12" t="s">
        <v>29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5"/>
      <c r="B379" s="16"/>
      <c r="C379" s="11"/>
      <c r="D379" s="12" t="s">
        <v>22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7"/>
      <c r="B382" s="18"/>
      <c r="C382" s="8"/>
      <c r="D382" s="20" t="s">
        <v>37</v>
      </c>
      <c r="E382" s="9"/>
      <c r="F382" s="21">
        <f>SUM(F376:F381)</f>
        <v>0</v>
      </c>
      <c r="G382" s="21">
        <f t="shared" ref="G382" si="263">SUM(G376:G381)</f>
        <v>0</v>
      </c>
      <c r="H382" s="21">
        <f t="shared" ref="H382" si="264">SUM(H376:H381)</f>
        <v>0</v>
      </c>
      <c r="I382" s="21">
        <f t="shared" ref="I382" si="265">SUM(I376:I381)</f>
        <v>0</v>
      </c>
      <c r="J382" s="21">
        <f t="shared" ref="J382" si="266">SUM(J376:J381)</f>
        <v>0</v>
      </c>
      <c r="K382" s="27"/>
      <c r="L382" s="21">
        <f t="shared" ref="L382" ca="1" si="267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543</v>
      </c>
      <c r="G383" s="34">
        <f t="shared" ref="G383" si="268">G349+G353+G363+G368+G375+G382</f>
        <v>18.22</v>
      </c>
      <c r="H383" s="34">
        <f t="shared" ref="H383" si="269">H349+H353+H363+H368+H375+H382</f>
        <v>19.07</v>
      </c>
      <c r="I383" s="34">
        <f t="shared" ref="I383" si="270">I349+I353+I363+I368+I375+I382</f>
        <v>79.53</v>
      </c>
      <c r="J383" s="34">
        <f t="shared" ref="J383" si="271">J349+J353+J363+J368+J375+J382</f>
        <v>564.39999999999986</v>
      </c>
      <c r="K383" s="35"/>
      <c r="L383" s="34">
        <f t="shared" ref="L383" ca="1" si="272">L349+L353+L363+L368+L375+L382</f>
        <v>0</v>
      </c>
    </row>
    <row r="384" spans="1:12" ht="26.4">
      <c r="A384" s="22">
        <v>2</v>
      </c>
      <c r="B384" s="23">
        <v>3</v>
      </c>
      <c r="C384" s="24" t="s">
        <v>18</v>
      </c>
      <c r="D384" s="5" t="s">
        <v>25</v>
      </c>
      <c r="E384" s="47" t="s">
        <v>84</v>
      </c>
      <c r="F384" s="48">
        <v>60</v>
      </c>
      <c r="G384" s="48">
        <v>0.8</v>
      </c>
      <c r="H384" s="48">
        <v>2.7</v>
      </c>
      <c r="I384" s="48">
        <v>4.5999999999999996</v>
      </c>
      <c r="J384" s="48">
        <v>45.6</v>
      </c>
      <c r="K384" s="49" t="s">
        <v>51</v>
      </c>
      <c r="L384" s="48">
        <v>9.7799999999999994</v>
      </c>
    </row>
    <row r="385" spans="1:12" ht="26.4">
      <c r="A385" s="25"/>
      <c r="B385" s="16"/>
      <c r="C385" s="11"/>
      <c r="D385" s="6" t="s">
        <v>19</v>
      </c>
      <c r="E385" s="50" t="s">
        <v>111</v>
      </c>
      <c r="F385" s="51">
        <v>200</v>
      </c>
      <c r="G385" s="51">
        <v>10.95</v>
      </c>
      <c r="H385" s="51">
        <v>11.1</v>
      </c>
      <c r="I385" s="51">
        <v>20.52</v>
      </c>
      <c r="J385" s="51">
        <v>217.4</v>
      </c>
      <c r="K385" s="52" t="s">
        <v>112</v>
      </c>
      <c r="L385" s="51">
        <v>32.86</v>
      </c>
    </row>
    <row r="386" spans="1:12" ht="14.4">
      <c r="A386" s="25"/>
      <c r="B386" s="16"/>
      <c r="C386" s="11"/>
      <c r="D386" s="7"/>
      <c r="E386" s="50"/>
      <c r="F386" s="51"/>
      <c r="G386" s="51"/>
      <c r="H386" s="51"/>
      <c r="I386" s="51"/>
      <c r="J386" s="51"/>
      <c r="K386" s="52"/>
      <c r="L386" s="51"/>
    </row>
    <row r="387" spans="1:12" ht="26.4">
      <c r="A387" s="25"/>
      <c r="B387" s="16"/>
      <c r="C387" s="11"/>
      <c r="D387" s="7" t="s">
        <v>72</v>
      </c>
      <c r="E387" s="50" t="s">
        <v>57</v>
      </c>
      <c r="F387" s="51">
        <v>200</v>
      </c>
      <c r="G387" s="51">
        <v>3.9</v>
      </c>
      <c r="H387" s="51">
        <v>2.9</v>
      </c>
      <c r="I387" s="51">
        <v>11.2</v>
      </c>
      <c r="J387" s="51">
        <v>86</v>
      </c>
      <c r="K387" s="52" t="s">
        <v>55</v>
      </c>
      <c r="L387" s="51">
        <v>15.41</v>
      </c>
    </row>
    <row r="388" spans="1:12" ht="14.4">
      <c r="A388" s="25"/>
      <c r="B388" s="16"/>
      <c r="C388" s="11"/>
      <c r="D388" s="7" t="s">
        <v>31</v>
      </c>
      <c r="E388" s="50" t="s">
        <v>46</v>
      </c>
      <c r="F388" s="51">
        <v>20</v>
      </c>
      <c r="G388" s="51">
        <v>1.3</v>
      </c>
      <c r="H388" s="51">
        <v>0.2</v>
      </c>
      <c r="I388" s="51">
        <v>6.7</v>
      </c>
      <c r="J388" s="51">
        <v>34.200000000000003</v>
      </c>
      <c r="K388" s="52" t="s">
        <v>56</v>
      </c>
      <c r="L388" s="51">
        <v>1.98</v>
      </c>
    </row>
    <row r="389" spans="1:12" ht="14.4">
      <c r="A389" s="25"/>
      <c r="B389" s="16"/>
      <c r="C389" s="11"/>
      <c r="D389" s="6" t="s">
        <v>30</v>
      </c>
      <c r="E389" s="50" t="s">
        <v>48</v>
      </c>
      <c r="F389" s="51">
        <v>20</v>
      </c>
      <c r="G389" s="51">
        <v>1.52</v>
      </c>
      <c r="H389" s="51">
        <v>0.16</v>
      </c>
      <c r="I389" s="51">
        <v>9.84</v>
      </c>
      <c r="J389" s="51">
        <v>46.9</v>
      </c>
      <c r="K389" s="52" t="s">
        <v>56</v>
      </c>
      <c r="L389" s="51">
        <v>1.74</v>
      </c>
    </row>
    <row r="390" spans="1:12" ht="14.4">
      <c r="A390" s="25"/>
      <c r="B390" s="16"/>
      <c r="C390" s="11"/>
      <c r="D390" s="6" t="s">
        <v>22</v>
      </c>
      <c r="E390" s="50" t="s">
        <v>113</v>
      </c>
      <c r="F390" s="51">
        <v>100</v>
      </c>
      <c r="G390" s="51">
        <v>0.6</v>
      </c>
      <c r="H390" s="51">
        <v>0.6</v>
      </c>
      <c r="I390" s="51">
        <v>14.7</v>
      </c>
      <c r="J390" s="51">
        <v>66.599999999999994</v>
      </c>
      <c r="K390" s="52" t="s">
        <v>56</v>
      </c>
      <c r="L390" s="51">
        <v>13</v>
      </c>
    </row>
    <row r="391" spans="1:12" ht="14.4">
      <c r="A391" s="26"/>
      <c r="B391" s="18"/>
      <c r="C391" s="8"/>
      <c r="D391" s="19" t="s">
        <v>37</v>
      </c>
      <c r="E391" s="9"/>
      <c r="F391" s="21">
        <f>SUM(F384:F390)</f>
        <v>600</v>
      </c>
      <c r="G391" s="21">
        <f t="shared" ref="G391" si="273">SUM(G384:G390)</f>
        <v>19.07</v>
      </c>
      <c r="H391" s="21">
        <f t="shared" ref="H391" si="274">SUM(H384:H390)</f>
        <v>17.66</v>
      </c>
      <c r="I391" s="21">
        <f t="shared" ref="I391" si="275">SUM(I384:I390)</f>
        <v>67.56</v>
      </c>
      <c r="J391" s="21">
        <f t="shared" ref="J391" si="276">SUM(J384:J390)</f>
        <v>496.69999999999993</v>
      </c>
      <c r="K391" s="27"/>
      <c r="L391" s="21">
        <f t="shared" ref="L391:L433" si="277">SUM(L384:L390)</f>
        <v>74.77</v>
      </c>
    </row>
    <row r="392" spans="1:12" ht="14.4">
      <c r="A392" s="28">
        <f>A384</f>
        <v>2</v>
      </c>
      <c r="B392" s="14">
        <f>B384</f>
        <v>3</v>
      </c>
      <c r="C392" s="10" t="s">
        <v>23</v>
      </c>
      <c r="D392" s="12" t="s">
        <v>22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>
      <c r="A395" s="26"/>
      <c r="B395" s="18"/>
      <c r="C395" s="8"/>
      <c r="D395" s="19" t="s">
        <v>37</v>
      </c>
      <c r="E395" s="9"/>
      <c r="F395" s="21">
        <f>SUM(F392:F394)</f>
        <v>0</v>
      </c>
      <c r="G395" s="21">
        <f t="shared" ref="G395" si="278">SUM(G392:G394)</f>
        <v>0</v>
      </c>
      <c r="H395" s="21">
        <f t="shared" ref="H395" si="279">SUM(H392:H394)</f>
        <v>0</v>
      </c>
      <c r="I395" s="21">
        <f t="shared" ref="I395" si="280">SUM(I392:I394)</f>
        <v>0</v>
      </c>
      <c r="J395" s="21">
        <f t="shared" ref="J395" si="281">SUM(J392:J394)</f>
        <v>0</v>
      </c>
      <c r="K395" s="27"/>
      <c r="L395" s="21">
        <f t="shared" ref="L395" ca="1" si="282">SUM(L392:L400)</f>
        <v>0</v>
      </c>
    </row>
    <row r="396" spans="1:12" ht="14.4">
      <c r="A396" s="28">
        <f>A384</f>
        <v>2</v>
      </c>
      <c r="B396" s="14">
        <f>B384</f>
        <v>3</v>
      </c>
      <c r="C396" s="10" t="s">
        <v>24</v>
      </c>
      <c r="D396" s="7" t="s">
        <v>25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>
      <c r="A397" s="25"/>
      <c r="B397" s="16"/>
      <c r="C397" s="11"/>
      <c r="D397" s="7" t="s">
        <v>26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>
      <c r="A398" s="25"/>
      <c r="B398" s="16"/>
      <c r="C398" s="11"/>
      <c r="D398" s="7" t="s">
        <v>27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>
      <c r="A399" s="25"/>
      <c r="B399" s="16"/>
      <c r="C399" s="11"/>
      <c r="D399" s="7" t="s">
        <v>28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>
      <c r="A400" s="25"/>
      <c r="B400" s="16"/>
      <c r="C400" s="11"/>
      <c r="D400" s="7" t="s">
        <v>29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>
      <c r="A401" s="25"/>
      <c r="B401" s="16"/>
      <c r="C401" s="11"/>
      <c r="D401" s="7" t="s">
        <v>30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>
      <c r="A402" s="25"/>
      <c r="B402" s="16"/>
      <c r="C402" s="11"/>
      <c r="D402" s="7" t="s">
        <v>31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6"/>
      <c r="B405" s="18"/>
      <c r="C405" s="8"/>
      <c r="D405" s="19" t="s">
        <v>37</v>
      </c>
      <c r="E405" s="9"/>
      <c r="F405" s="21">
        <f>SUM(F396:F404)</f>
        <v>0</v>
      </c>
      <c r="G405" s="21">
        <f t="shared" ref="G405" si="283">SUM(G396:G404)</f>
        <v>0</v>
      </c>
      <c r="H405" s="21">
        <f t="shared" ref="H405" si="284">SUM(H396:H404)</f>
        <v>0</v>
      </c>
      <c r="I405" s="21">
        <f t="shared" ref="I405" si="285">SUM(I396:I404)</f>
        <v>0</v>
      </c>
      <c r="J405" s="21">
        <f t="shared" ref="J405" si="286">SUM(J396:J404)</f>
        <v>0</v>
      </c>
      <c r="K405" s="27"/>
      <c r="L405" s="21">
        <f t="shared" ref="L405" ca="1" si="287">SUM(L402:L410)</f>
        <v>0</v>
      </c>
    </row>
    <row r="406" spans="1:12" ht="14.4">
      <c r="A406" s="28">
        <f>A384</f>
        <v>2</v>
      </c>
      <c r="B406" s="14">
        <f>B384</f>
        <v>3</v>
      </c>
      <c r="C406" s="10" t="s">
        <v>32</v>
      </c>
      <c r="D406" s="12" t="s">
        <v>33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>
      <c r="A407" s="25"/>
      <c r="B407" s="16"/>
      <c r="C407" s="11"/>
      <c r="D407" s="12" t="s">
        <v>29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37</v>
      </c>
      <c r="E410" s="9"/>
      <c r="F410" s="21">
        <f>SUM(F406:F409)</f>
        <v>0</v>
      </c>
      <c r="G410" s="21">
        <f t="shared" ref="G410" si="288">SUM(G406:G409)</f>
        <v>0</v>
      </c>
      <c r="H410" s="21">
        <f t="shared" ref="H410" si="289">SUM(H406:H409)</f>
        <v>0</v>
      </c>
      <c r="I410" s="21">
        <f t="shared" ref="I410" si="290">SUM(I406:I409)</f>
        <v>0</v>
      </c>
      <c r="J410" s="21">
        <f t="shared" ref="J410" si="291">SUM(J406:J409)</f>
        <v>0</v>
      </c>
      <c r="K410" s="27"/>
      <c r="L410" s="21">
        <f t="shared" ref="L410" ca="1" si="292">SUM(L403:L409)</f>
        <v>0</v>
      </c>
    </row>
    <row r="411" spans="1:12" ht="14.4">
      <c r="A411" s="28">
        <f>A384</f>
        <v>2</v>
      </c>
      <c r="B411" s="14">
        <f>B384</f>
        <v>3</v>
      </c>
      <c r="C411" s="10" t="s">
        <v>34</v>
      </c>
      <c r="D411" s="7" t="s">
        <v>19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7" t="s">
        <v>28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7" t="s">
        <v>29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7" t="s">
        <v>21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6"/>
      <c r="B417" s="18"/>
      <c r="C417" s="8"/>
      <c r="D417" s="19" t="s">
        <v>37</v>
      </c>
      <c r="E417" s="9"/>
      <c r="F417" s="21">
        <f>SUM(F411:F416)</f>
        <v>0</v>
      </c>
      <c r="G417" s="21">
        <f t="shared" ref="G417" si="293">SUM(G411:G416)</f>
        <v>0</v>
      </c>
      <c r="H417" s="21">
        <f t="shared" ref="H417" si="294">SUM(H411:H416)</f>
        <v>0</v>
      </c>
      <c r="I417" s="21">
        <f t="shared" ref="I417" si="295">SUM(I411:I416)</f>
        <v>0</v>
      </c>
      <c r="J417" s="21">
        <f t="shared" ref="J417" si="296">SUM(J411:J416)</f>
        <v>0</v>
      </c>
      <c r="K417" s="27"/>
      <c r="L417" s="21">
        <f t="shared" ref="L417" ca="1" si="297">SUM(L411:L419)</f>
        <v>0</v>
      </c>
    </row>
    <row r="418" spans="1:12" ht="14.4">
      <c r="A418" s="28">
        <f>A384</f>
        <v>2</v>
      </c>
      <c r="B418" s="14">
        <f>B384</f>
        <v>3</v>
      </c>
      <c r="C418" s="10" t="s">
        <v>35</v>
      </c>
      <c r="D418" s="12" t="s">
        <v>36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12" t="s">
        <v>33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12" t="s">
        <v>29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12" t="s">
        <v>22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6"/>
      <c r="B424" s="18"/>
      <c r="C424" s="8"/>
      <c r="D424" s="20" t="s">
        <v>37</v>
      </c>
      <c r="E424" s="9"/>
      <c r="F424" s="21">
        <f>SUM(F418:F423)</f>
        <v>0</v>
      </c>
      <c r="G424" s="21">
        <f t="shared" ref="G424" si="298">SUM(G418:G423)</f>
        <v>0</v>
      </c>
      <c r="H424" s="21">
        <f t="shared" ref="H424" si="299">SUM(H418:H423)</f>
        <v>0</v>
      </c>
      <c r="I424" s="21">
        <f t="shared" ref="I424" si="300">SUM(I418:I423)</f>
        <v>0</v>
      </c>
      <c r="J424" s="21">
        <f t="shared" ref="J424" si="301">SUM(J418:J423)</f>
        <v>0</v>
      </c>
      <c r="K424" s="27"/>
      <c r="L424" s="21">
        <f t="shared" ref="L424" ca="1" si="302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600</v>
      </c>
      <c r="G425" s="34">
        <f t="shared" ref="G425" si="303">G391+G395+G405+G410+G417+G424</f>
        <v>19.07</v>
      </c>
      <c r="H425" s="34">
        <f t="shared" ref="H425" si="304">H391+H395+H405+H410+H417+H424</f>
        <v>17.66</v>
      </c>
      <c r="I425" s="34">
        <f t="shared" ref="I425" si="305">I391+I395+I405+I410+I417+I424</f>
        <v>67.56</v>
      </c>
      <c r="J425" s="34">
        <f t="shared" ref="J425" si="306">J391+J395+J405+J410+J417+J424</f>
        <v>496.69999999999993</v>
      </c>
      <c r="K425" s="35"/>
      <c r="L425" s="34">
        <f t="shared" ref="L425" ca="1" si="307">L391+L395+L405+L410+L417+L424</f>
        <v>0</v>
      </c>
    </row>
    <row r="426" spans="1:12" ht="26.4">
      <c r="A426" s="22">
        <v>2</v>
      </c>
      <c r="B426" s="23">
        <v>4</v>
      </c>
      <c r="C426" s="24" t="s">
        <v>18</v>
      </c>
      <c r="D426" s="5" t="s">
        <v>25</v>
      </c>
      <c r="E426" s="47" t="s">
        <v>94</v>
      </c>
      <c r="F426" s="48">
        <v>60</v>
      </c>
      <c r="G426" s="48">
        <v>1.5</v>
      </c>
      <c r="H426" s="48">
        <v>6.1</v>
      </c>
      <c r="I426" s="48">
        <v>6.2</v>
      </c>
      <c r="J426" s="48">
        <v>85.8</v>
      </c>
      <c r="K426" s="49" t="s">
        <v>95</v>
      </c>
      <c r="L426" s="48">
        <v>8.2899999999999991</v>
      </c>
    </row>
    <row r="427" spans="1:12" ht="14.4">
      <c r="A427" s="25"/>
      <c r="B427" s="16"/>
      <c r="C427" s="11"/>
      <c r="D427" s="6" t="s">
        <v>19</v>
      </c>
      <c r="E427" s="50" t="s">
        <v>62</v>
      </c>
      <c r="F427" s="51">
        <v>150</v>
      </c>
      <c r="G427" s="51">
        <v>3.2</v>
      </c>
      <c r="H427" s="51">
        <v>4.8</v>
      </c>
      <c r="I427" s="51">
        <v>25.9</v>
      </c>
      <c r="J427" s="51">
        <v>107.1</v>
      </c>
      <c r="K427" s="52" t="s">
        <v>63</v>
      </c>
      <c r="L427" s="51">
        <v>19.149999999999999</v>
      </c>
    </row>
    <row r="428" spans="1:12" ht="26.4">
      <c r="A428" s="25"/>
      <c r="B428" s="16"/>
      <c r="C428" s="11"/>
      <c r="D428" s="7" t="s">
        <v>19</v>
      </c>
      <c r="E428" s="50" t="s">
        <v>85</v>
      </c>
      <c r="F428" s="51">
        <v>100</v>
      </c>
      <c r="G428" s="51">
        <v>8.06</v>
      </c>
      <c r="H428" s="51">
        <v>4.42</v>
      </c>
      <c r="I428" s="51">
        <v>2.89</v>
      </c>
      <c r="J428" s="51">
        <v>131.6</v>
      </c>
      <c r="K428" s="52" t="s">
        <v>61</v>
      </c>
      <c r="L428" s="51">
        <v>33.26</v>
      </c>
    </row>
    <row r="429" spans="1:12" ht="26.4">
      <c r="A429" s="25"/>
      <c r="B429" s="16"/>
      <c r="C429" s="11"/>
      <c r="D429" s="7" t="s">
        <v>72</v>
      </c>
      <c r="E429" s="50" t="s">
        <v>76</v>
      </c>
      <c r="F429" s="51">
        <v>200</v>
      </c>
      <c r="G429" s="51">
        <v>0.47</v>
      </c>
      <c r="H429" s="51">
        <v>0</v>
      </c>
      <c r="I429" s="51">
        <v>14.78</v>
      </c>
      <c r="J429" s="51">
        <v>65</v>
      </c>
      <c r="K429" s="52" t="s">
        <v>75</v>
      </c>
      <c r="L429" s="51">
        <v>10.35</v>
      </c>
    </row>
    <row r="430" spans="1:12" ht="14.4">
      <c r="A430" s="25"/>
      <c r="B430" s="16"/>
      <c r="C430" s="11"/>
      <c r="D430" s="7" t="s">
        <v>31</v>
      </c>
      <c r="E430" s="50" t="s">
        <v>46</v>
      </c>
      <c r="F430" s="51">
        <v>20</v>
      </c>
      <c r="G430" s="51">
        <v>1.3</v>
      </c>
      <c r="H430" s="51">
        <v>0.2</v>
      </c>
      <c r="I430" s="51">
        <v>6.7</v>
      </c>
      <c r="J430" s="51">
        <v>34.200000000000003</v>
      </c>
      <c r="K430" s="52" t="s">
        <v>56</v>
      </c>
      <c r="L430" s="51">
        <v>1.74</v>
      </c>
    </row>
    <row r="431" spans="1:12" ht="14.4">
      <c r="A431" s="25"/>
      <c r="B431" s="16"/>
      <c r="C431" s="11"/>
      <c r="D431" s="6" t="s">
        <v>30</v>
      </c>
      <c r="E431" s="50" t="s">
        <v>48</v>
      </c>
      <c r="F431" s="51">
        <v>20</v>
      </c>
      <c r="G431" s="51">
        <v>1.52</v>
      </c>
      <c r="H431" s="51">
        <v>0.16</v>
      </c>
      <c r="I431" s="51">
        <v>9.84</v>
      </c>
      <c r="J431" s="51">
        <v>46.9</v>
      </c>
      <c r="K431" s="52" t="s">
        <v>56</v>
      </c>
      <c r="L431" s="51">
        <v>1.98</v>
      </c>
    </row>
    <row r="432" spans="1:12" ht="14.4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>
      <c r="A433" s="26"/>
      <c r="B433" s="18"/>
      <c r="C433" s="8"/>
      <c r="D433" s="19" t="s">
        <v>37</v>
      </c>
      <c r="E433" s="9"/>
      <c r="F433" s="21">
        <f>SUM(F426:F432)</f>
        <v>550</v>
      </c>
      <c r="G433" s="21">
        <f t="shared" ref="G433" si="308">SUM(G426:G432)</f>
        <v>16.050000000000004</v>
      </c>
      <c r="H433" s="21">
        <f t="shared" ref="H433" si="309">SUM(H426:H432)</f>
        <v>15.679999999999998</v>
      </c>
      <c r="I433" s="21">
        <f t="shared" ref="I433" si="310">SUM(I426:I432)</f>
        <v>66.31</v>
      </c>
      <c r="J433" s="21">
        <f t="shared" ref="J433" si="311">SUM(J426:J432)</f>
        <v>470.59999999999997</v>
      </c>
      <c r="K433" s="27"/>
      <c r="L433" s="21">
        <f t="shared" si="277"/>
        <v>74.77</v>
      </c>
    </row>
    <row r="434" spans="1:12" ht="14.4">
      <c r="A434" s="28">
        <f>A426</f>
        <v>2</v>
      </c>
      <c r="B434" s="14">
        <f>B426</f>
        <v>4</v>
      </c>
      <c r="C434" s="10" t="s">
        <v>23</v>
      </c>
      <c r="D434" s="12" t="s">
        <v>22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>
      <c r="A437" s="26"/>
      <c r="B437" s="18"/>
      <c r="C437" s="8"/>
      <c r="D437" s="19" t="s">
        <v>37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4.4">
      <c r="A438" s="28">
        <f>A426</f>
        <v>2</v>
      </c>
      <c r="B438" s="14">
        <f>B426</f>
        <v>4</v>
      </c>
      <c r="C438" s="10" t="s">
        <v>24</v>
      </c>
      <c r="D438" s="7" t="s">
        <v>25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>
      <c r="A439" s="25"/>
      <c r="B439" s="16"/>
      <c r="C439" s="11"/>
      <c r="D439" s="7" t="s">
        <v>26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>
      <c r="A440" s="25"/>
      <c r="B440" s="16"/>
      <c r="C440" s="11"/>
      <c r="D440" s="7" t="s">
        <v>27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>
      <c r="A441" s="25"/>
      <c r="B441" s="16"/>
      <c r="C441" s="11"/>
      <c r="D441" s="7" t="s">
        <v>28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>
      <c r="A442" s="25"/>
      <c r="B442" s="16"/>
      <c r="C442" s="11"/>
      <c r="D442" s="7" t="s">
        <v>29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>
      <c r="A443" s="25"/>
      <c r="B443" s="16"/>
      <c r="C443" s="11"/>
      <c r="D443" s="7" t="s">
        <v>30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>
      <c r="A444" s="25"/>
      <c r="B444" s="16"/>
      <c r="C444" s="11"/>
      <c r="D444" s="7" t="s">
        <v>31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>
      <c r="A447" s="26"/>
      <c r="B447" s="18"/>
      <c r="C447" s="8"/>
      <c r="D447" s="19" t="s">
        <v>37</v>
      </c>
      <c r="E447" s="9"/>
      <c r="F447" s="21">
        <f>SUM(F438:F446)</f>
        <v>0</v>
      </c>
      <c r="G447" s="21">
        <f t="shared" ref="G447" si="317">SUM(G438:G446)</f>
        <v>0</v>
      </c>
      <c r="H447" s="21">
        <f t="shared" ref="H447" si="318">SUM(H438:H446)</f>
        <v>0</v>
      </c>
      <c r="I447" s="21">
        <f t="shared" ref="I447" si="319">SUM(I438:I446)</f>
        <v>0</v>
      </c>
      <c r="J447" s="21">
        <f t="shared" ref="J447" si="320">SUM(J438:J446)</f>
        <v>0</v>
      </c>
      <c r="K447" s="27"/>
      <c r="L447" s="21">
        <f t="shared" ref="L447" ca="1" si="321">SUM(L444:L452)</f>
        <v>0</v>
      </c>
    </row>
    <row r="448" spans="1:12" ht="14.4">
      <c r="A448" s="28">
        <f>A426</f>
        <v>2</v>
      </c>
      <c r="B448" s="14">
        <f>B426</f>
        <v>4</v>
      </c>
      <c r="C448" s="10" t="s">
        <v>32</v>
      </c>
      <c r="D448" s="12" t="s">
        <v>33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>
      <c r="A449" s="25"/>
      <c r="B449" s="16"/>
      <c r="C449" s="11"/>
      <c r="D449" s="12" t="s">
        <v>29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37</v>
      </c>
      <c r="E452" s="9"/>
      <c r="F452" s="21">
        <f>SUM(F448:F451)</f>
        <v>0</v>
      </c>
      <c r="G452" s="21">
        <f t="shared" ref="G452" si="322">SUM(G448:G451)</f>
        <v>0</v>
      </c>
      <c r="H452" s="21">
        <f t="shared" ref="H452" si="323">SUM(H448:H451)</f>
        <v>0</v>
      </c>
      <c r="I452" s="21">
        <f t="shared" ref="I452" si="324">SUM(I448:I451)</f>
        <v>0</v>
      </c>
      <c r="J452" s="21">
        <f t="shared" ref="J452" si="325">SUM(J448:J451)</f>
        <v>0</v>
      </c>
      <c r="K452" s="27"/>
      <c r="L452" s="21">
        <f t="shared" ref="L452" ca="1" si="326">SUM(L445:L451)</f>
        <v>0</v>
      </c>
    </row>
    <row r="453" spans="1:12" ht="14.4">
      <c r="A453" s="28">
        <f>A426</f>
        <v>2</v>
      </c>
      <c r="B453" s="14">
        <f>B426</f>
        <v>4</v>
      </c>
      <c r="C453" s="10" t="s">
        <v>34</v>
      </c>
      <c r="D453" s="7" t="s">
        <v>19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7" t="s">
        <v>28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7" t="s">
        <v>29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7" t="s">
        <v>21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6"/>
      <c r="B459" s="18"/>
      <c r="C459" s="8"/>
      <c r="D459" s="19" t="s">
        <v>37</v>
      </c>
      <c r="E459" s="9"/>
      <c r="F459" s="21">
        <f>SUM(F453:F458)</f>
        <v>0</v>
      </c>
      <c r="G459" s="21">
        <f t="shared" ref="G459" si="327">SUM(G453:G458)</f>
        <v>0</v>
      </c>
      <c r="H459" s="21">
        <f t="shared" ref="H459" si="328">SUM(H453:H458)</f>
        <v>0</v>
      </c>
      <c r="I459" s="21">
        <f t="shared" ref="I459" si="329">SUM(I453:I458)</f>
        <v>0</v>
      </c>
      <c r="J459" s="21">
        <f t="shared" ref="J459" si="330">SUM(J453:J458)</f>
        <v>0</v>
      </c>
      <c r="K459" s="27"/>
      <c r="L459" s="21">
        <f t="shared" ref="L459" ca="1" si="331">SUM(L453:L461)</f>
        <v>0</v>
      </c>
    </row>
    <row r="460" spans="1:12" ht="14.4">
      <c r="A460" s="28">
        <f>A426</f>
        <v>2</v>
      </c>
      <c r="B460" s="14">
        <f>B426</f>
        <v>4</v>
      </c>
      <c r="C460" s="10" t="s">
        <v>35</v>
      </c>
      <c r="D460" s="12" t="s">
        <v>36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12" t="s">
        <v>33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12" t="s">
        <v>29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12" t="s">
        <v>22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6"/>
      <c r="B466" s="18"/>
      <c r="C466" s="8"/>
      <c r="D466" s="20" t="s">
        <v>37</v>
      </c>
      <c r="E466" s="9"/>
      <c r="F466" s="21">
        <f>SUM(F460:F465)</f>
        <v>0</v>
      </c>
      <c r="G466" s="21">
        <f t="shared" ref="G466" si="332">SUM(G460:G465)</f>
        <v>0</v>
      </c>
      <c r="H466" s="21">
        <f t="shared" ref="H466" si="333">SUM(H460:H465)</f>
        <v>0</v>
      </c>
      <c r="I466" s="21">
        <f t="shared" ref="I466" si="334">SUM(I460:I465)</f>
        <v>0</v>
      </c>
      <c r="J466" s="21">
        <f t="shared" ref="J466" si="335">SUM(J460:J465)</f>
        <v>0</v>
      </c>
      <c r="K466" s="27"/>
      <c r="L466" s="21">
        <f t="shared" ref="L466" ca="1" si="336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550</v>
      </c>
      <c r="G467" s="34">
        <f t="shared" ref="G467" si="337">G433+G437+G447+G452+G459+G466</f>
        <v>16.050000000000004</v>
      </c>
      <c r="H467" s="34">
        <f t="shared" ref="H467" si="338">H433+H437+H447+H452+H459+H466</f>
        <v>15.679999999999998</v>
      </c>
      <c r="I467" s="34">
        <f t="shared" ref="I467" si="339">I433+I437+I447+I452+I459+I466</f>
        <v>66.31</v>
      </c>
      <c r="J467" s="34">
        <f t="shared" ref="J467" si="340">J433+J437+J447+J452+J459+J466</f>
        <v>470.59999999999997</v>
      </c>
      <c r="K467" s="35"/>
      <c r="L467" s="34">
        <f t="shared" ref="L467" ca="1" si="341">L433+L437+L447+L452+L459+L466</f>
        <v>0</v>
      </c>
    </row>
    <row r="468" spans="1:12" ht="26.4">
      <c r="A468" s="22">
        <v>2</v>
      </c>
      <c r="B468" s="23">
        <v>5</v>
      </c>
      <c r="C468" s="24" t="s">
        <v>18</v>
      </c>
      <c r="D468" s="5" t="s">
        <v>25</v>
      </c>
      <c r="E468" s="47" t="s">
        <v>91</v>
      </c>
      <c r="F468" s="48">
        <v>60</v>
      </c>
      <c r="G468" s="48">
        <v>0.7</v>
      </c>
      <c r="H468" s="48">
        <v>5.4</v>
      </c>
      <c r="I468" s="48">
        <v>4</v>
      </c>
      <c r="J468" s="48">
        <v>67.099999999999994</v>
      </c>
      <c r="K468" s="49" t="s">
        <v>86</v>
      </c>
      <c r="L468" s="48">
        <v>10.43</v>
      </c>
    </row>
    <row r="469" spans="1:12" ht="14.4">
      <c r="A469" s="25"/>
      <c r="B469" s="16"/>
      <c r="C469" s="11"/>
      <c r="D469" s="6" t="s">
        <v>19</v>
      </c>
      <c r="E469" s="50" t="s">
        <v>87</v>
      </c>
      <c r="F469" s="51">
        <v>150</v>
      </c>
      <c r="G469" s="51">
        <v>5.3</v>
      </c>
      <c r="H469" s="51">
        <v>4.9000000000000004</v>
      </c>
      <c r="I469" s="51">
        <v>32.799999999999997</v>
      </c>
      <c r="J469" s="51">
        <v>196.8</v>
      </c>
      <c r="K469" s="52" t="s">
        <v>49</v>
      </c>
      <c r="L469" s="51">
        <v>21.09</v>
      </c>
    </row>
    <row r="470" spans="1:12" ht="26.4">
      <c r="A470" s="25"/>
      <c r="B470" s="16"/>
      <c r="C470" s="11"/>
      <c r="D470" s="7" t="s">
        <v>19</v>
      </c>
      <c r="E470" s="50" t="s">
        <v>64</v>
      </c>
      <c r="F470" s="51">
        <v>100</v>
      </c>
      <c r="G470" s="51">
        <v>6.99</v>
      </c>
      <c r="H470" s="51">
        <v>6.54</v>
      </c>
      <c r="I470" s="51">
        <v>8.3000000000000007</v>
      </c>
      <c r="J470" s="51">
        <v>130.80000000000001</v>
      </c>
      <c r="K470" s="52" t="s">
        <v>65</v>
      </c>
      <c r="L470" s="51">
        <v>35.83</v>
      </c>
    </row>
    <row r="471" spans="1:12" ht="26.4">
      <c r="A471" s="25"/>
      <c r="B471" s="16"/>
      <c r="C471" s="11"/>
      <c r="D471" s="7" t="s">
        <v>72</v>
      </c>
      <c r="E471" s="50" t="s">
        <v>88</v>
      </c>
      <c r="F471" s="51">
        <v>200</v>
      </c>
      <c r="G471" s="51">
        <v>0.19</v>
      </c>
      <c r="H471" s="51">
        <v>0.04</v>
      </c>
      <c r="I471" s="51">
        <v>6.42</v>
      </c>
      <c r="J471" s="51">
        <v>26.8</v>
      </c>
      <c r="K471" s="52" t="s">
        <v>59</v>
      </c>
      <c r="L471" s="51">
        <v>3.7</v>
      </c>
    </row>
    <row r="472" spans="1:12" ht="14.4">
      <c r="A472" s="25"/>
      <c r="B472" s="16"/>
      <c r="C472" s="11"/>
      <c r="D472" s="7" t="s">
        <v>30</v>
      </c>
      <c r="E472" s="50" t="s">
        <v>48</v>
      </c>
      <c r="F472" s="51">
        <v>20</v>
      </c>
      <c r="G472" s="51">
        <v>1.52</v>
      </c>
      <c r="H472" s="51">
        <v>0.16</v>
      </c>
      <c r="I472" s="51">
        <v>9.84</v>
      </c>
      <c r="J472" s="51">
        <v>46.9</v>
      </c>
      <c r="K472" s="52" t="s">
        <v>56</v>
      </c>
      <c r="L472" s="51">
        <v>1.98</v>
      </c>
    </row>
    <row r="473" spans="1:12" ht="14.4">
      <c r="A473" s="25"/>
      <c r="B473" s="16"/>
      <c r="C473" s="11"/>
      <c r="D473" s="6" t="s">
        <v>31</v>
      </c>
      <c r="E473" s="50" t="s">
        <v>46</v>
      </c>
      <c r="F473" s="51">
        <v>20</v>
      </c>
      <c r="G473" s="51">
        <v>1.3</v>
      </c>
      <c r="H473" s="51">
        <v>0.2</v>
      </c>
      <c r="I473" s="51">
        <v>6.7</v>
      </c>
      <c r="J473" s="51">
        <v>34.200000000000003</v>
      </c>
      <c r="K473" s="52" t="s">
        <v>56</v>
      </c>
      <c r="L473" s="51">
        <v>1.74</v>
      </c>
    </row>
    <row r="474" spans="1:12" ht="14.4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>
      <c r="A475" s="26"/>
      <c r="B475" s="18"/>
      <c r="C475" s="8"/>
      <c r="D475" s="19" t="s">
        <v>37</v>
      </c>
      <c r="E475" s="9"/>
      <c r="F475" s="21">
        <f>SUM(F468:F474)</f>
        <v>550</v>
      </c>
      <c r="G475" s="21">
        <f t="shared" ref="G475" si="342">SUM(G468:G474)</f>
        <v>16</v>
      </c>
      <c r="H475" s="21">
        <f t="shared" ref="H475" si="343">SUM(H468:H474)</f>
        <v>17.239999999999998</v>
      </c>
      <c r="I475" s="21">
        <f t="shared" ref="I475" si="344">SUM(I468:I474)</f>
        <v>68.06</v>
      </c>
      <c r="J475" s="21">
        <f t="shared" ref="J475" si="345">SUM(J468:J474)</f>
        <v>502.59999999999997</v>
      </c>
      <c r="K475" s="27"/>
      <c r="L475" s="21">
        <f t="shared" ref="L475" si="346">SUM(L468:L474)</f>
        <v>74.77</v>
      </c>
    </row>
    <row r="476" spans="1:12" ht="14.4">
      <c r="A476" s="28">
        <f>A468</f>
        <v>2</v>
      </c>
      <c r="B476" s="14">
        <f>B468</f>
        <v>5</v>
      </c>
      <c r="C476" s="10" t="s">
        <v>23</v>
      </c>
      <c r="D476" s="12" t="s">
        <v>22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>
      <c r="A479" s="26"/>
      <c r="B479" s="18"/>
      <c r="C479" s="8"/>
      <c r="D479" s="19" t="s">
        <v>37</v>
      </c>
      <c r="E479" s="9"/>
      <c r="F479" s="21">
        <f>SUM(F476:F478)</f>
        <v>0</v>
      </c>
      <c r="G479" s="21">
        <f t="shared" ref="G479" si="347">SUM(G476:G478)</f>
        <v>0</v>
      </c>
      <c r="H479" s="21">
        <f t="shared" ref="H479" si="348">SUM(H476:H478)</f>
        <v>0</v>
      </c>
      <c r="I479" s="21">
        <f t="shared" ref="I479" si="349">SUM(I476:I478)</f>
        <v>0</v>
      </c>
      <c r="J479" s="21">
        <f t="shared" ref="J479" si="350">SUM(J476:J478)</f>
        <v>0</v>
      </c>
      <c r="K479" s="27"/>
      <c r="L479" s="21">
        <f t="shared" ref="L479" ca="1" si="351">SUM(L476:L484)</f>
        <v>0</v>
      </c>
    </row>
    <row r="480" spans="1:12" ht="14.4">
      <c r="A480" s="28">
        <f>A468</f>
        <v>2</v>
      </c>
      <c r="B480" s="14">
        <f>B468</f>
        <v>5</v>
      </c>
      <c r="C480" s="10" t="s">
        <v>24</v>
      </c>
      <c r="D480" s="7" t="s">
        <v>25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>
      <c r="A481" s="25"/>
      <c r="B481" s="16"/>
      <c r="C481" s="11"/>
      <c r="D481" s="7" t="s">
        <v>26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>
      <c r="A482" s="25"/>
      <c r="B482" s="16"/>
      <c r="C482" s="11"/>
      <c r="D482" s="7" t="s">
        <v>27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>
      <c r="A483" s="25"/>
      <c r="B483" s="16"/>
      <c r="C483" s="11"/>
      <c r="D483" s="7" t="s">
        <v>28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>
      <c r="A484" s="25"/>
      <c r="B484" s="16"/>
      <c r="C484" s="11"/>
      <c r="D484" s="7" t="s">
        <v>29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>
      <c r="A485" s="25"/>
      <c r="B485" s="16"/>
      <c r="C485" s="11"/>
      <c r="D485" s="7" t="s">
        <v>30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>
      <c r="A486" s="25"/>
      <c r="B486" s="16"/>
      <c r="C486" s="11"/>
      <c r="D486" s="7" t="s">
        <v>31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>
      <c r="A489" s="26"/>
      <c r="B489" s="18"/>
      <c r="C489" s="8"/>
      <c r="D489" s="19" t="s">
        <v>37</v>
      </c>
      <c r="E489" s="9"/>
      <c r="F489" s="21">
        <f>SUM(F480:F488)</f>
        <v>0</v>
      </c>
      <c r="G489" s="21">
        <f t="shared" ref="G489" si="352">SUM(G480:G488)</f>
        <v>0</v>
      </c>
      <c r="H489" s="21">
        <f t="shared" ref="H489" si="353">SUM(H480:H488)</f>
        <v>0</v>
      </c>
      <c r="I489" s="21">
        <f t="shared" ref="I489" si="354">SUM(I480:I488)</f>
        <v>0</v>
      </c>
      <c r="J489" s="21">
        <f t="shared" ref="J489" si="355">SUM(J480:J488)</f>
        <v>0</v>
      </c>
      <c r="K489" s="27"/>
      <c r="L489" s="21">
        <f t="shared" ref="L489" ca="1" si="356">SUM(L486:L494)</f>
        <v>0</v>
      </c>
    </row>
    <row r="490" spans="1:12" ht="14.4">
      <c r="A490" s="28">
        <f>A468</f>
        <v>2</v>
      </c>
      <c r="B490" s="14">
        <f>B468</f>
        <v>5</v>
      </c>
      <c r="C490" s="10" t="s">
        <v>32</v>
      </c>
      <c r="D490" s="12" t="s">
        <v>33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>
      <c r="A491" s="25"/>
      <c r="B491" s="16"/>
      <c r="C491" s="11"/>
      <c r="D491" s="12" t="s">
        <v>29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6"/>
      <c r="B494" s="18"/>
      <c r="C494" s="8"/>
      <c r="D494" s="19" t="s">
        <v>37</v>
      </c>
      <c r="E494" s="9"/>
      <c r="F494" s="21">
        <f>SUM(F490:F493)</f>
        <v>0</v>
      </c>
      <c r="G494" s="21">
        <f t="shared" ref="G494" si="357">SUM(G490:G493)</f>
        <v>0</v>
      </c>
      <c r="H494" s="21">
        <f t="shared" ref="H494" si="358">SUM(H490:H493)</f>
        <v>0</v>
      </c>
      <c r="I494" s="21">
        <f t="shared" ref="I494" si="359">SUM(I490:I493)</f>
        <v>0</v>
      </c>
      <c r="J494" s="21">
        <f t="shared" ref="J494" si="360">SUM(J490:J493)</f>
        <v>0</v>
      </c>
      <c r="K494" s="27"/>
      <c r="L494" s="21">
        <f t="shared" ref="L494" ca="1" si="361">SUM(L487:L493)</f>
        <v>0</v>
      </c>
    </row>
    <row r="495" spans="1:12" ht="14.4">
      <c r="A495" s="28">
        <f>A468</f>
        <v>2</v>
      </c>
      <c r="B495" s="14">
        <f>B468</f>
        <v>5</v>
      </c>
      <c r="C495" s="10" t="s">
        <v>34</v>
      </c>
      <c r="D495" s="7" t="s">
        <v>19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>
      <c r="A496" s="25"/>
      <c r="B496" s="16"/>
      <c r="C496" s="11"/>
      <c r="D496" s="7" t="s">
        <v>28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7" t="s">
        <v>29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7" t="s">
        <v>21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>
      <c r="A501" s="26"/>
      <c r="B501" s="18"/>
      <c r="C501" s="8"/>
      <c r="D501" s="19" t="s">
        <v>37</v>
      </c>
      <c r="E501" s="9"/>
      <c r="F501" s="21">
        <f>SUM(F495:F500)</f>
        <v>0</v>
      </c>
      <c r="G501" s="21">
        <f t="shared" ref="G501" si="362">SUM(G495:G500)</f>
        <v>0</v>
      </c>
      <c r="H501" s="21">
        <f t="shared" ref="H501" si="363">SUM(H495:H500)</f>
        <v>0</v>
      </c>
      <c r="I501" s="21">
        <f t="shared" ref="I501" si="364">SUM(I495:I500)</f>
        <v>0</v>
      </c>
      <c r="J501" s="21">
        <f t="shared" ref="J501" si="365">SUM(J495:J500)</f>
        <v>0</v>
      </c>
      <c r="K501" s="27"/>
      <c r="L501" s="21">
        <f t="shared" ref="L501" ca="1" si="366">SUM(L495:L503)</f>
        <v>0</v>
      </c>
    </row>
    <row r="502" spans="1:12" ht="14.4">
      <c r="A502" s="28">
        <f>A468</f>
        <v>2</v>
      </c>
      <c r="B502" s="14">
        <f>B468</f>
        <v>5</v>
      </c>
      <c r="C502" s="10" t="s">
        <v>35</v>
      </c>
      <c r="D502" s="12" t="s">
        <v>36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12" t="s">
        <v>33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12" t="s">
        <v>29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12" t="s">
        <v>22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>
      <c r="A508" s="26"/>
      <c r="B508" s="18"/>
      <c r="C508" s="8"/>
      <c r="D508" s="20" t="s">
        <v>37</v>
      </c>
      <c r="E508" s="9"/>
      <c r="F508" s="21">
        <f>SUM(F502:F507)</f>
        <v>0</v>
      </c>
      <c r="G508" s="21">
        <f t="shared" ref="G508" si="367">SUM(G502:G507)</f>
        <v>0</v>
      </c>
      <c r="H508" s="21">
        <f t="shared" ref="H508" si="368">SUM(H502:H507)</f>
        <v>0</v>
      </c>
      <c r="I508" s="21">
        <f t="shared" ref="I508" si="369">SUM(I502:I507)</f>
        <v>0</v>
      </c>
      <c r="J508" s="21">
        <f t="shared" ref="J508" si="370">SUM(J502:J507)</f>
        <v>0</v>
      </c>
      <c r="K508" s="27"/>
      <c r="L508" s="21">
        <f t="shared" ref="L508" ca="1" si="371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550</v>
      </c>
      <c r="G509" s="34">
        <f t="shared" ref="G509" si="372">G475+G479+G489+G494+G501+G508</f>
        <v>16</v>
      </c>
      <c r="H509" s="34">
        <f t="shared" ref="H509" si="373">H475+H479+H489+H494+H501+H508</f>
        <v>17.239999999999998</v>
      </c>
      <c r="I509" s="34">
        <f t="shared" ref="I509" si="374">I475+I479+I489+I494+I501+I508</f>
        <v>68.06</v>
      </c>
      <c r="J509" s="34">
        <f t="shared" ref="J509" si="375">J475+J479+J489+J494+J501+J508</f>
        <v>502.59999999999997</v>
      </c>
      <c r="K509" s="35"/>
      <c r="L509" s="34">
        <f t="shared" ref="L509" ca="1" si="376">L475+L479+L489+L494+L501+L508</f>
        <v>0</v>
      </c>
    </row>
    <row r="510" spans="1:12" ht="14.4">
      <c r="A510" s="22">
        <v>2</v>
      </c>
      <c r="B510" s="23">
        <v>6</v>
      </c>
      <c r="C510" s="24" t="s">
        <v>18</v>
      </c>
      <c r="D510" s="5" t="s">
        <v>25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>
      <c r="A511" s="25"/>
      <c r="B511" s="16"/>
      <c r="C511" s="11"/>
      <c r="D511" s="6" t="s">
        <v>19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>
      <c r="A512" s="25"/>
      <c r="B512" s="16"/>
      <c r="C512" s="11"/>
      <c r="D512" s="7" t="s">
        <v>72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>
      <c r="A513" s="25"/>
      <c r="B513" s="16"/>
      <c r="C513" s="11"/>
      <c r="D513" s="7" t="s">
        <v>21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>
      <c r="A514" s="25"/>
      <c r="B514" s="16"/>
      <c r="C514" s="11"/>
      <c r="D514" s="7" t="s">
        <v>21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>
      <c r="A515" s="25"/>
      <c r="B515" s="16"/>
      <c r="C515" s="11"/>
      <c r="D515" s="6" t="s">
        <v>54</v>
      </c>
      <c r="E515" s="50"/>
      <c r="F515" s="51"/>
      <c r="G515" s="51"/>
      <c r="H515" s="51"/>
      <c r="I515" s="51"/>
      <c r="J515" s="51"/>
      <c r="K515" s="52"/>
      <c r="L515" s="51"/>
    </row>
    <row r="516" spans="1:12" ht="14.4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>
      <c r="A517" s="26"/>
      <c r="B517" s="18"/>
      <c r="C517" s="8"/>
      <c r="D517" s="19" t="s">
        <v>37</v>
      </c>
      <c r="E517" s="9"/>
      <c r="F517" s="21"/>
      <c r="G517" s="21"/>
      <c r="H517" s="21"/>
      <c r="I517" s="21"/>
      <c r="J517" s="21"/>
      <c r="K517" s="27"/>
      <c r="L517" s="21"/>
    </row>
    <row r="518" spans="1:12" ht="14.4">
      <c r="A518" s="28">
        <f>A510</f>
        <v>2</v>
      </c>
      <c r="B518" s="14">
        <f>B510</f>
        <v>6</v>
      </c>
      <c r="C518" s="10" t="s">
        <v>23</v>
      </c>
      <c r="D518" s="12" t="s">
        <v>22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>
      <c r="A521" s="26"/>
      <c r="B521" s="18"/>
      <c r="C521" s="8"/>
      <c r="D521" s="19" t="s">
        <v>37</v>
      </c>
      <c r="E521" s="9"/>
      <c r="F521" s="21">
        <f>SUM(F518:F520)</f>
        <v>0</v>
      </c>
      <c r="G521" s="21">
        <f t="shared" ref="G521" si="377">SUM(G518:G520)</f>
        <v>0</v>
      </c>
      <c r="H521" s="21">
        <f t="shared" ref="H521" si="378">SUM(H518:H520)</f>
        <v>0</v>
      </c>
      <c r="I521" s="21">
        <f t="shared" ref="I521" si="379">SUM(I518:I520)</f>
        <v>0</v>
      </c>
      <c r="J521" s="21">
        <f t="shared" ref="J521" si="380">SUM(J518:J520)</f>
        <v>0</v>
      </c>
      <c r="K521" s="27"/>
      <c r="L521" s="21">
        <f t="shared" ref="L521" ca="1" si="381">SUM(L518:L526)</f>
        <v>0</v>
      </c>
    </row>
    <row r="522" spans="1:12" ht="14.4">
      <c r="A522" s="28">
        <f>A510</f>
        <v>2</v>
      </c>
      <c r="B522" s="14">
        <f>B510</f>
        <v>6</v>
      </c>
      <c r="C522" s="10" t="s">
        <v>24</v>
      </c>
      <c r="D522" s="7" t="s">
        <v>25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>
      <c r="A523" s="25"/>
      <c r="B523" s="16"/>
      <c r="C523" s="11"/>
      <c r="D523" s="7" t="s">
        <v>26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>
      <c r="A524" s="25"/>
      <c r="B524" s="16"/>
      <c r="C524" s="11"/>
      <c r="D524" s="7" t="s">
        <v>27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>
      <c r="A525" s="25"/>
      <c r="B525" s="16"/>
      <c r="C525" s="11"/>
      <c r="D525" s="7" t="s">
        <v>28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7" t="s">
        <v>29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>
      <c r="A527" s="25"/>
      <c r="B527" s="16"/>
      <c r="C527" s="11"/>
      <c r="D527" s="7" t="s">
        <v>30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>
      <c r="A528" s="25"/>
      <c r="B528" s="16"/>
      <c r="C528" s="11"/>
      <c r="D528" s="7" t="s">
        <v>31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6"/>
      <c r="B531" s="18"/>
      <c r="C531" s="8"/>
      <c r="D531" s="19" t="s">
        <v>37</v>
      </c>
      <c r="E531" s="9"/>
      <c r="F531" s="21">
        <f>SUM(F522:F530)</f>
        <v>0</v>
      </c>
      <c r="G531" s="21">
        <f t="shared" ref="G531" si="382">SUM(G522:G530)</f>
        <v>0</v>
      </c>
      <c r="H531" s="21">
        <f t="shared" ref="H531" si="383">SUM(H522:H530)</f>
        <v>0</v>
      </c>
      <c r="I531" s="21">
        <f t="shared" ref="I531" si="384">SUM(I522:I530)</f>
        <v>0</v>
      </c>
      <c r="J531" s="21">
        <f t="shared" ref="J531" si="385">SUM(J522:J530)</f>
        <v>0</v>
      </c>
      <c r="K531" s="27"/>
      <c r="L531" s="21">
        <f t="shared" ref="L531" ca="1" si="386">SUM(L528:L536)</f>
        <v>0</v>
      </c>
    </row>
    <row r="532" spans="1:12" ht="14.4">
      <c r="A532" s="28">
        <f>A510</f>
        <v>2</v>
      </c>
      <c r="B532" s="14">
        <f>B510</f>
        <v>6</v>
      </c>
      <c r="C532" s="10" t="s">
        <v>32</v>
      </c>
      <c r="D532" s="12" t="s">
        <v>33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12" t="s">
        <v>29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6"/>
      <c r="B536" s="18"/>
      <c r="C536" s="8"/>
      <c r="D536" s="19" t="s">
        <v>37</v>
      </c>
      <c r="E536" s="9"/>
      <c r="F536" s="21">
        <f>SUM(F532:F535)</f>
        <v>0</v>
      </c>
      <c r="G536" s="21">
        <f t="shared" ref="G536" si="387">SUM(G532:G535)</f>
        <v>0</v>
      </c>
      <c r="H536" s="21">
        <f t="shared" ref="H536" si="388">SUM(H532:H535)</f>
        <v>0</v>
      </c>
      <c r="I536" s="21">
        <f t="shared" ref="I536" si="389">SUM(I532:I535)</f>
        <v>0</v>
      </c>
      <c r="J536" s="21">
        <f t="shared" ref="J536" si="390">SUM(J532:J535)</f>
        <v>0</v>
      </c>
      <c r="K536" s="27"/>
      <c r="L536" s="21">
        <f t="shared" ref="L536" ca="1" si="391">SUM(L529:L535)</f>
        <v>0</v>
      </c>
    </row>
    <row r="537" spans="1:12" ht="14.4">
      <c r="A537" s="28">
        <f>A510</f>
        <v>2</v>
      </c>
      <c r="B537" s="14">
        <f>B510</f>
        <v>6</v>
      </c>
      <c r="C537" s="10" t="s">
        <v>34</v>
      </c>
      <c r="D537" s="7" t="s">
        <v>19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>
      <c r="A538" s="25"/>
      <c r="B538" s="16"/>
      <c r="C538" s="11"/>
      <c r="D538" s="7" t="s">
        <v>28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7" t="s">
        <v>29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7" t="s">
        <v>21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>
      <c r="A543" s="26"/>
      <c r="B543" s="18"/>
      <c r="C543" s="8"/>
      <c r="D543" s="19" t="s">
        <v>37</v>
      </c>
      <c r="E543" s="9"/>
      <c r="F543" s="21">
        <f>SUM(F537:F542)</f>
        <v>0</v>
      </c>
      <c r="G543" s="21">
        <f t="shared" ref="G543" si="392">SUM(G537:G542)</f>
        <v>0</v>
      </c>
      <c r="H543" s="21">
        <f t="shared" ref="H543" si="393">SUM(H537:H542)</f>
        <v>0</v>
      </c>
      <c r="I543" s="21">
        <f t="shared" ref="I543" si="394">SUM(I537:I542)</f>
        <v>0</v>
      </c>
      <c r="J543" s="21">
        <f t="shared" ref="J543" si="395">SUM(J537:J542)</f>
        <v>0</v>
      </c>
      <c r="K543" s="27"/>
      <c r="L543" s="21">
        <f t="shared" ref="L543" ca="1" si="396">SUM(L537:L545)</f>
        <v>0</v>
      </c>
    </row>
    <row r="544" spans="1:12" ht="14.4">
      <c r="A544" s="28">
        <f>A510</f>
        <v>2</v>
      </c>
      <c r="B544" s="14">
        <f>B510</f>
        <v>6</v>
      </c>
      <c r="C544" s="10" t="s">
        <v>35</v>
      </c>
      <c r="D544" s="12" t="s">
        <v>36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12" t="s">
        <v>33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12" t="s">
        <v>29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12" t="s">
        <v>22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>
      <c r="A550" s="26"/>
      <c r="B550" s="18"/>
      <c r="C550" s="8"/>
      <c r="D550" s="20" t="s">
        <v>37</v>
      </c>
      <c r="E550" s="9"/>
      <c r="F550" s="21">
        <f>SUM(F544:F549)</f>
        <v>0</v>
      </c>
      <c r="G550" s="21">
        <f t="shared" ref="G550" si="397">SUM(G544:G549)</f>
        <v>0</v>
      </c>
      <c r="H550" s="21">
        <f t="shared" ref="H550" si="398">SUM(H544:H549)</f>
        <v>0</v>
      </c>
      <c r="I550" s="21">
        <f t="shared" ref="I550" si="399">SUM(I544:I549)</f>
        <v>0</v>
      </c>
      <c r="J550" s="21">
        <f t="shared" ref="J550" si="400">SUM(J544:J549)</f>
        <v>0</v>
      </c>
      <c r="K550" s="27"/>
      <c r="L550" s="21">
        <f t="shared" ref="L550" ca="1" si="401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02">G517+G521+G531+G536+G543+G550</f>
        <v>0</v>
      </c>
      <c r="H551" s="34">
        <f t="shared" ref="H551" si="403">H517+H521+H531+H536+H543+H550</f>
        <v>0</v>
      </c>
      <c r="I551" s="34">
        <f t="shared" ref="I551" si="404">I517+I521+I531+I536+I543+I550</f>
        <v>0</v>
      </c>
      <c r="J551" s="34">
        <f t="shared" ref="J551" si="405">J517+J521+J531+J536+J543+J550</f>
        <v>0</v>
      </c>
      <c r="K551" s="35"/>
      <c r="L551" s="34">
        <f t="shared" ref="L551" ca="1" si="406">L517+L521+L531+L536+L543+L550</f>
        <v>0</v>
      </c>
    </row>
    <row r="552" spans="1:12" ht="14.4">
      <c r="A552" s="22">
        <v>2</v>
      </c>
      <c r="B552" s="23">
        <v>7</v>
      </c>
      <c r="C552" s="24" t="s">
        <v>18</v>
      </c>
      <c r="D552" s="5" t="s">
        <v>19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7" t="s">
        <v>20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7" t="s">
        <v>21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5"/>
      <c r="B556" s="16"/>
      <c r="C556" s="11"/>
      <c r="D556" s="7" t="s">
        <v>22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>
      <c r="A559" s="26"/>
      <c r="B559" s="18"/>
      <c r="C559" s="8"/>
      <c r="D559" s="19" t="s">
        <v>37</v>
      </c>
      <c r="E559" s="9"/>
      <c r="F559" s="21">
        <f>SUM(F552:F558)</f>
        <v>0</v>
      </c>
      <c r="G559" s="21">
        <f t="shared" ref="G559" si="407">SUM(G552:G558)</f>
        <v>0</v>
      </c>
      <c r="H559" s="21">
        <f t="shared" ref="H559" si="408">SUM(H552:H558)</f>
        <v>0</v>
      </c>
      <c r="I559" s="21">
        <f t="shared" ref="I559" si="409">SUM(I552:I558)</f>
        <v>0</v>
      </c>
      <c r="J559" s="21">
        <f t="shared" ref="J559" si="410">SUM(J552:J558)</f>
        <v>0</v>
      </c>
      <c r="K559" s="27"/>
      <c r="L559" s="21">
        <f t="shared" ref="L559" si="411">SUM(L552:L558)</f>
        <v>0</v>
      </c>
    </row>
    <row r="560" spans="1:12" ht="14.4">
      <c r="A560" s="28">
        <f>A552</f>
        <v>2</v>
      </c>
      <c r="B560" s="14">
        <f>B552</f>
        <v>7</v>
      </c>
      <c r="C560" s="10" t="s">
        <v>23</v>
      </c>
      <c r="D560" s="12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6"/>
      <c r="B563" s="18"/>
      <c r="C563" s="8"/>
      <c r="D563" s="19" t="s">
        <v>37</v>
      </c>
      <c r="E563" s="9"/>
      <c r="F563" s="21">
        <f>SUM(F560:F562)</f>
        <v>0</v>
      </c>
      <c r="G563" s="21">
        <f t="shared" ref="G563" si="412">SUM(G560:G562)</f>
        <v>0</v>
      </c>
      <c r="H563" s="21">
        <f t="shared" ref="H563" si="413">SUM(H560:H562)</f>
        <v>0</v>
      </c>
      <c r="I563" s="21">
        <f t="shared" ref="I563" si="414">SUM(I560:I562)</f>
        <v>0</v>
      </c>
      <c r="J563" s="21">
        <f t="shared" ref="J563" si="415">SUM(J560:J562)</f>
        <v>0</v>
      </c>
      <c r="K563" s="27"/>
      <c r="L563" s="21">
        <f t="shared" ref="L563" ca="1" si="416">SUM(L560:L568)</f>
        <v>0</v>
      </c>
    </row>
    <row r="564" spans="1:12" ht="14.4">
      <c r="A564" s="28">
        <f>A552</f>
        <v>2</v>
      </c>
      <c r="B564" s="14">
        <f>B552</f>
        <v>7</v>
      </c>
      <c r="C564" s="10" t="s">
        <v>24</v>
      </c>
      <c r="D564" s="7" t="s">
        <v>25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5"/>
      <c r="B565" s="16"/>
      <c r="C565" s="11"/>
      <c r="D565" s="7" t="s">
        <v>26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>
      <c r="A566" s="25"/>
      <c r="B566" s="16"/>
      <c r="C566" s="11"/>
      <c r="D566" s="7" t="s">
        <v>27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7" t="s">
        <v>28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7" t="s">
        <v>29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5"/>
      <c r="B569" s="16"/>
      <c r="C569" s="11"/>
      <c r="D569" s="7" t="s">
        <v>30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>
      <c r="A570" s="25"/>
      <c r="B570" s="16"/>
      <c r="C570" s="11"/>
      <c r="D570" s="7" t="s">
        <v>31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6"/>
      <c r="B573" s="18"/>
      <c r="C573" s="8"/>
      <c r="D573" s="19" t="s">
        <v>37</v>
      </c>
      <c r="E573" s="9"/>
      <c r="F573" s="21">
        <f>SUM(F564:F572)</f>
        <v>0</v>
      </c>
      <c r="G573" s="21">
        <f t="shared" ref="G573" si="417">SUM(G564:G572)</f>
        <v>0</v>
      </c>
      <c r="H573" s="21">
        <f t="shared" ref="H573" si="418">SUM(H564:H572)</f>
        <v>0</v>
      </c>
      <c r="I573" s="21">
        <f t="shared" ref="I573" si="419">SUM(I564:I572)</f>
        <v>0</v>
      </c>
      <c r="J573" s="21">
        <f t="shared" ref="J573" si="420">SUM(J564:J572)</f>
        <v>0</v>
      </c>
      <c r="K573" s="27"/>
      <c r="L573" s="21">
        <f t="shared" ref="L573" ca="1" si="421">SUM(L570:L578)</f>
        <v>0</v>
      </c>
    </row>
    <row r="574" spans="1:12" ht="14.4">
      <c r="A574" s="28">
        <f>A552</f>
        <v>2</v>
      </c>
      <c r="B574" s="14">
        <f>B552</f>
        <v>7</v>
      </c>
      <c r="C574" s="10" t="s">
        <v>32</v>
      </c>
      <c r="D574" s="12" t="s">
        <v>33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12" t="s">
        <v>29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6"/>
      <c r="B578" s="18"/>
      <c r="C578" s="8"/>
      <c r="D578" s="19" t="s">
        <v>37</v>
      </c>
      <c r="E578" s="9"/>
      <c r="F578" s="21">
        <f>SUM(F574:F577)</f>
        <v>0</v>
      </c>
      <c r="G578" s="21">
        <f t="shared" ref="G578" si="422">SUM(G574:G577)</f>
        <v>0</v>
      </c>
      <c r="H578" s="21">
        <f t="shared" ref="H578" si="423">SUM(H574:H577)</f>
        <v>0</v>
      </c>
      <c r="I578" s="21">
        <f t="shared" ref="I578" si="424">SUM(I574:I577)</f>
        <v>0</v>
      </c>
      <c r="J578" s="21">
        <f t="shared" ref="J578" si="425">SUM(J574:J577)</f>
        <v>0</v>
      </c>
      <c r="K578" s="27"/>
      <c r="L578" s="21">
        <f t="shared" ref="L578" ca="1" si="426">SUM(L571:L577)</f>
        <v>0</v>
      </c>
    </row>
    <row r="579" spans="1:12" ht="14.4">
      <c r="A579" s="28">
        <f>A552</f>
        <v>2</v>
      </c>
      <c r="B579" s="14">
        <f>B552</f>
        <v>7</v>
      </c>
      <c r="C579" s="10" t="s">
        <v>34</v>
      </c>
      <c r="D579" s="7" t="s">
        <v>19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>
      <c r="A580" s="25"/>
      <c r="B580" s="16"/>
      <c r="C580" s="11"/>
      <c r="D580" s="7" t="s">
        <v>28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7" t="s">
        <v>29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7" t="s">
        <v>21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>
      <c r="A585" s="26"/>
      <c r="B585" s="18"/>
      <c r="C585" s="8"/>
      <c r="D585" s="19" t="s">
        <v>37</v>
      </c>
      <c r="E585" s="9"/>
      <c r="F585" s="21">
        <f>SUM(F579:F584)</f>
        <v>0</v>
      </c>
      <c r="G585" s="21">
        <f t="shared" ref="G585" si="427">SUM(G579:G584)</f>
        <v>0</v>
      </c>
      <c r="H585" s="21">
        <f t="shared" ref="H585" si="428">SUM(H579:H584)</f>
        <v>0</v>
      </c>
      <c r="I585" s="21">
        <f t="shared" ref="I585" si="429">SUM(I579:I584)</f>
        <v>0</v>
      </c>
      <c r="J585" s="21">
        <f t="shared" ref="J585" si="430">SUM(J579:J584)</f>
        <v>0</v>
      </c>
      <c r="K585" s="27"/>
      <c r="L585" s="21">
        <f t="shared" ref="L585" ca="1" si="431">SUM(L579:L587)</f>
        <v>0</v>
      </c>
    </row>
    <row r="586" spans="1:12" ht="14.4">
      <c r="A586" s="28">
        <f>A552</f>
        <v>2</v>
      </c>
      <c r="B586" s="14">
        <f>B552</f>
        <v>7</v>
      </c>
      <c r="C586" s="10" t="s">
        <v>35</v>
      </c>
      <c r="D586" s="12" t="s">
        <v>36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12" t="s">
        <v>33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12" t="s">
        <v>29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12" t="s">
        <v>22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>
      <c r="A592" s="26"/>
      <c r="B592" s="18"/>
      <c r="C592" s="8"/>
      <c r="D592" s="20" t="s">
        <v>37</v>
      </c>
      <c r="E592" s="9"/>
      <c r="F592" s="21">
        <f>SUM(F586:F591)</f>
        <v>0</v>
      </c>
      <c r="G592" s="21">
        <f t="shared" ref="G592" si="432">SUM(G586:G591)</f>
        <v>0</v>
      </c>
      <c r="H592" s="21">
        <f t="shared" ref="H592" si="433">SUM(H586:H591)</f>
        <v>0</v>
      </c>
      <c r="I592" s="21">
        <f t="shared" ref="I592" si="434">SUM(I586:I591)</f>
        <v>0</v>
      </c>
      <c r="J592" s="21">
        <f t="shared" ref="J592" si="435">SUM(J586:J591)</f>
        <v>0</v>
      </c>
      <c r="K592" s="27"/>
      <c r="L592" s="21">
        <f t="shared" ref="L592" ca="1" si="436">SUM(L586:L594)</f>
        <v>0</v>
      </c>
    </row>
    <row r="593" spans="1:12" ht="14.4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37">G559+G563+G573+G578+G585+G592</f>
        <v>0</v>
      </c>
      <c r="H593" s="40">
        <f t="shared" ref="H593" si="438">H559+H563+H573+H578+H585+H592</f>
        <v>0</v>
      </c>
      <c r="I593" s="40">
        <f t="shared" ref="I593" si="439">I559+I563+I573+I578+I585+I592</f>
        <v>0</v>
      </c>
      <c r="J593" s="40">
        <f t="shared" ref="J593" si="440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564</v>
      </c>
      <c r="G594" s="42">
        <f t="shared" ref="G594:L594" si="44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17.729000000000003</v>
      </c>
      <c r="H594" s="42">
        <f t="shared" si="441"/>
        <v>18.414000000000001</v>
      </c>
      <c r="I594" s="42">
        <f t="shared" si="441"/>
        <v>72.314999999999984</v>
      </c>
      <c r="J594" s="42">
        <f t="shared" si="441"/>
        <v>524.88</v>
      </c>
      <c r="K594" s="42"/>
      <c r="L594" s="42" t="e">
        <f t="shared" ca="1" si="441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Гулия</cp:lastModifiedBy>
  <dcterms:created xsi:type="dcterms:W3CDTF">2022-05-16T14:23:56Z</dcterms:created>
  <dcterms:modified xsi:type="dcterms:W3CDTF">2025-09-19T05:00:42Z</dcterms:modified>
</cp:coreProperties>
</file>